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<sst xmlns="http://schemas.openxmlformats.org/spreadsheetml/2006/main" count="388" uniqueCount="288">
  <si>
    <t>Controladoria Geral do Município - Ouvidoria Geral</t>
  </si>
  <si>
    <t>SIGRC* - Sistema Integrado de Gerenciamento e Relacionamento com o Cidadão</t>
  </si>
  <si>
    <t>ATENDIMENTOS</t>
  </si>
  <si>
    <t>TOTAL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</si>
  <si>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</si>
  <si>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</si>
  <si>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</si>
  <si>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</si>
  <si>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</si>
  <si>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</si>
  <si>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</si>
  <si>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</si>
  <si>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</si>
  <si>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</si>
  <si>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</si>
  <si>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</si>
  <si>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</si>
  <si>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</si>
  <si>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</si>
  <si>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</si>
  <si>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</si>
  <si>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</si>
  <si>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</si>
  <si>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</si>
  <si>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</si>
  <si>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</si>
  <si>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</si>
  <si>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</si>
  <si>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</si>
  <si>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Trimestres</t>
  </si>
  <si>
    <t>Unidades PMSP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</si>
  <si>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</si>
  <si>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</si>
  <si>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</si>
  <si>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</si>
  <si>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</si>
  <si>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</si>
  <si>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</si>
  <si>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</si>
  <si>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</si>
  <si>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</si>
  <si>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</si>
  <si>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</si>
  <si>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</si>
  <si>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</si>
  <si>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</si>
  <si>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</si>
  <si>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</si>
  <si>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</si>
  <si>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</si>
  <si>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</si>
  <si>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</si>
  <si>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</si>
  <si>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</si>
  <si>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</si>
  <si>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</si>
  <si>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</si>
  <si>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</si>
  <si>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</si>
  <si>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</si>
  <si>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</si>
  <si>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</si>
  <si>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</si>
  <si>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Procuradoria Geral do Município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</si>
  <si>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</si>
  <si>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</si>
  <si>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</si>
  <si>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</si>
  <si>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</si>
  <si>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</si>
  <si>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</si>
  <si>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</si>
  <si>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</si>
  <si>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</si>
  <si>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 xml:space="preserve">Qualidade de atendimento </t>
  </si>
  <si>
    <t>Remoção de grandes objetos</t>
  </si>
  <si>
    <t>xxx</t>
  </si>
  <si>
    <t xml:space="preserve">Processo Administrativo </t>
  </si>
  <si>
    <t>Estabelecimentos comerciais, indústrias e serviços</t>
  </si>
  <si>
    <t>Calçadas, guias e postes</t>
  </si>
  <si>
    <t>ASSUNTO (Guia Portal 156)*</t>
  </si>
  <si>
    <t>Fiscalização de obras</t>
  </si>
  <si>
    <t>IPTU - Imposto Predial e Territorial Urbano</t>
  </si>
  <si>
    <t>Terrenos e imóveis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</si>
  <si>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</si>
  <si>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</si>
  <si>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</si>
  <si>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</si>
  <si>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 xml:space="preserve">Agendamento Eletrônico </t>
  </si>
  <si>
    <t xml:space="preserve">Ambulantes 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</si>
  <si>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</si>
  <si>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</si>
  <si>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</si>
  <si>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</si>
  <si>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</si>
  <si>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</si>
  <si>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ITBI - imposto sobre a transmissão de bens imóveis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</si>
  <si>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</si>
  <si>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</si>
  <si>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</si>
  <si>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</si>
  <si>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</si>
  <si>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</si>
  <si>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</si>
  <si>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</si>
  <si>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Portal SP156</t>
  </si>
  <si>
    <t>Poluição do ar</t>
  </si>
  <si>
    <t>Parques</t>
  </si>
  <si>
    <t>Publicidade e poluição visual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</si>
  <si>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</si>
  <si>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</si>
  <si>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</si>
  <si>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</si>
  <si>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</si>
  <si>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</si>
  <si>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</si>
  <si>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</si>
  <si>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</si>
  <si>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</si>
  <si>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</si>
  <si>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</si>
  <si>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</si>
  <si>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</si>
  <si>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</si>
  <si>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</si>
  <si>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</si>
  <si>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</si>
  <si>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</si>
  <si>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</si>
  <si>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</si>
  <si>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</si>
  <si>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</si>
  <si>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</si>
  <si>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</si>
  <si>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</si>
  <si>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</si>
  <si>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</si>
  <si>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</si>
  <si>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</si>
  <si>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</si>
  <si>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</si>
  <si>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</si>
  <si>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</si>
  <si>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</si>
  <si>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</si>
  <si>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</si>
  <si>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 xml:space="preserve">Saúde Bucal 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</si>
  <si>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</si>
  <si>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</si>
  <si>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</si>
  <si>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</si>
  <si>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</si>
  <si>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</si>
  <si>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</si>
  <si>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</si>
  <si>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</si>
  <si>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</si>
  <si>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</si>
  <si>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</si>
  <si>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</si>
  <si>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</si>
  <si>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Urgências e Emergências</t>
  </si>
  <si>
    <t xml:space="preserve">Regimes Especiais de Tributação </t>
  </si>
  <si>
    <t>Ocupação irregular</t>
  </si>
  <si>
    <t>Licenciamento Ambiental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</si>
  <si>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</si>
  <si>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</si>
  <si>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</si>
  <si>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</si>
  <si>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</si>
  <si>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</si>
  <si>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</si>
  <si>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>Documentações de edificações</t>
  </si>
  <si>
    <t>WiFi Livre SP</t>
  </si>
  <si>
    <t>Numeração de imóveis</t>
  </si>
  <si>
    <t>Moto-frete</t>
  </si>
  <si>
    <t>Boletim e frequência escolar</t>
  </si>
  <si>
    <t>Microempreendedor Individual - MEI</t>
  </si>
  <si>
    <t>Planetário</t>
  </si>
  <si>
    <t>Programa Renda Cidadã</t>
  </si>
  <si>
    <t>Animais silvestres</t>
  </si>
  <si>
    <t>Cadastro Municipal de Vigilância em Saúde - CMVS</t>
  </si>
  <si>
    <t>Registro de animais - RGA</t>
  </si>
  <si>
    <t>Rios e córregos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</si>
  <si>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</si>
  <si>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</si>
  <si>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</si>
  <si>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</si>
  <si>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</si>
  <si>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Controladoria Geral do Município do Município</t>
  </si>
  <si>
    <t>Secretaria Municipal do Verde e Meio Ambiente</t>
  </si>
  <si>
    <t>Subprefeitura Aricanduva/Formosa</t>
  </si>
  <si>
    <t>Companhia Metropolitana de Habitação - COHAB</t>
  </si>
  <si>
    <t>Sinalização e Circulação de veículos e Pedestres</t>
  </si>
  <si>
    <t>Acessibilidade</t>
  </si>
  <si>
    <t>Acesso à Informação e Governo Aberto</t>
  </si>
  <si>
    <t>ATENDE - Transporte de pessoas com deficiência</t>
  </si>
  <si>
    <t xml:space="preserve">Bibliotecas </t>
  </si>
  <si>
    <t>Bicicleta</t>
  </si>
  <si>
    <t>Bolsa Primeira Infância</t>
  </si>
  <si>
    <t>Carro híbrido</t>
  </si>
  <si>
    <t>Centros esportivos</t>
  </si>
  <si>
    <t>Certidão Ambiental</t>
  </si>
  <si>
    <t>Cirurgias</t>
  </si>
  <si>
    <t>Consulta de débitos e DUC</t>
  </si>
  <si>
    <t>Consultas médicas</t>
  </si>
  <si>
    <t>Documentações de rua e logradouro</t>
  </si>
  <si>
    <t>Estacionamento e Zona Azul</t>
  </si>
  <si>
    <t>Exames médicos</t>
  </si>
  <si>
    <t>Habite-se</t>
  </si>
  <si>
    <t>Matrícula e transferência escolar</t>
  </si>
  <si>
    <t>Multa ambiental</t>
  </si>
  <si>
    <t>NFS-e - Nota Fiscal Paulistana - Nota do Milhão</t>
  </si>
  <si>
    <t>Órgãos externo</t>
  </si>
  <si>
    <t>Pessoa idosa</t>
  </si>
  <si>
    <t>Solicitação de callback durante atendimento receptivo</t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</si>
  <si>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</si>
  <si>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</si>
  <si>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Seguro desemprego</t>
  </si>
  <si>
    <t>TOTAL¹</t>
  </si>
  <si>
    <t>Apoio terapêutico</t>
  </si>
  <si>
    <t>Mediação de conflitos</t>
  </si>
  <si>
    <t>Medicamento de controle especial</t>
  </si>
  <si>
    <t>Multas e contestações</t>
  </si>
  <si>
    <t>Obras no viário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</si>
  <si>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</si>
  <si>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</si>
  <si>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</si>
  <si>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</si>
  <si>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</si>
  <si>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 xml:space="preserve">Pandemia - COVID-19 </t>
  </si>
  <si>
    <t>RBE - Regularizar situação do RG ou RNE</t>
  </si>
  <si>
    <t>Regularizaçao de imóvel</t>
  </si>
  <si>
    <t>Renda Básica Emergencial</t>
  </si>
  <si>
    <t>1° trim 2021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</si>
  <si>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</si>
  <si>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</si>
  <si>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</si>
  <si>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</si>
  <si>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</si>
  <si>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</si>
  <si>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Acessibilidade digital</t>
  </si>
  <si>
    <t>Adoção de animais</t>
  </si>
  <si>
    <t>Água subterrânea/Curso d'água</t>
  </si>
  <si>
    <t>CRAS</t>
  </si>
  <si>
    <t>Documentações e alvarás de obras</t>
  </si>
  <si>
    <t>Eutanásia</t>
  </si>
  <si>
    <t>Heliponto</t>
  </si>
  <si>
    <t>Imunidades e iesenções e demais benefícios</t>
  </si>
  <si>
    <t>Não identificado***</t>
  </si>
  <si>
    <t>Ônibus</t>
  </si>
  <si>
    <t>Organizações da Sociedade Civil</t>
  </si>
  <si>
    <t>ônibus fretado</t>
  </si>
  <si>
    <t>Patrimônio histórico e cultural</t>
  </si>
  <si>
    <t>Ponto de ônibus</t>
  </si>
  <si>
    <t>Programa Operação Trabalho - POT</t>
  </si>
  <si>
    <t>Casa Civil</t>
  </si>
  <si>
    <t>Secretaria de Relações Institucionais</t>
  </si>
  <si>
    <t>Secretaria Executiva de Gestão</t>
  </si>
  <si>
    <t>Secretaria Municipal das Subprefeituras</t>
  </si>
  <si>
    <t>Secretaria Municipal de Desenvolvimento Econômico,Trabalho e Turismo</t>
  </si>
  <si>
    <t>Secretaria Municipal de Infraestrutura Urbana e Obras</t>
  </si>
  <si>
    <t>Secretaria Municipal de Urbanismo e Licenciamento*</t>
  </si>
  <si>
    <t>Autoridade Municipal de Limpeza  Urbana - AMLURB</t>
  </si>
  <si>
    <t>Companhia de Engenharia de Tráfego - CET</t>
  </si>
  <si>
    <t>São Paulo Transportes - SPTRANS</t>
  </si>
  <si>
    <t>Serviço Funerário do Município de São Paulo - SFMSP</t>
  </si>
  <si>
    <t>Superintendência das Usinas de Asfalto - SPUA</t>
  </si>
  <si>
    <t>Não identificado</t>
  </si>
  <si>
    <t>4°trim 2021</t>
  </si>
  <si>
    <t>3°trim 2021</t>
  </si>
  <si>
    <t>2° trim 2021</t>
  </si>
  <si>
    <t>1º trim 2021</t>
  </si>
  <si>
    <t>4º trim 2021</t>
  </si>
  <si>
    <t>3º trim 2021</t>
  </si>
  <si>
    <t>2º trim 2021</t>
  </si>
  <si>
    <t>3° trim 2021</t>
  </si>
  <si>
    <t>4° trim 2021</t>
  </si>
  <si>
    <t xml:space="preserve"> Sé</t>
  </si>
  <si>
    <t xml:space="preserve"> Lapa</t>
  </si>
  <si>
    <t xml:space="preserve"> Butantã</t>
  </si>
  <si>
    <t xml:space="preserve"> Ipiranga</t>
  </si>
  <si>
    <t xml:space="preserve"> Mooca</t>
  </si>
  <si>
    <t xml:space="preserve"> Vila Mariana</t>
  </si>
  <si>
    <t xml:space="preserve"> Capela do Socorro</t>
  </si>
  <si>
    <t xml:space="preserve"> Itaquera</t>
  </si>
  <si>
    <t xml:space="preserve"> Penha</t>
  </si>
  <si>
    <t xml:space="preserve"> Santana/Tucuruvi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</si>
</sst>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>
        <color rgb="FF000000"/>
      </top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7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3" fontId="50" fillId="0" borderId="10" xfId="0" applyNumberFormat="1" applyFont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17" fontId="3" fillId="35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9" fillId="0" borderId="0" xfId="135" applyFont="1" applyFill="1" applyAlignment="1">
      <alignment horizontal="left"/>
    </xf>
    <xf numFmtId="0" fontId="49" fillId="0" borderId="0" xfId="135" applyFont="1" applyFill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6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/>
    </xf>
    <xf numFmtId="17" fontId="3" fillId="36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37" borderId="11" xfId="0" applyFont="1" applyFill="1" applyBorder="1" applyAlignment="1">
      <alignment/>
    </xf>
    <xf numFmtId="0" fontId="49" fillId="37" borderId="11" xfId="0" applyFont="1" applyFill="1" applyBorder="1" applyAlignment="1">
      <alignment horizontal="center" vertical="center"/>
    </xf>
    <xf numFmtId="3" fontId="49" fillId="37" borderId="11" xfId="0" applyNumberFormat="1" applyFont="1" applyFill="1" applyBorder="1" applyAlignment="1">
      <alignment horizontal="center" vertical="center"/>
    </xf>
    <xf numFmtId="3" fontId="50" fillId="0" borderId="16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2" fontId="50" fillId="0" borderId="16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36" borderId="14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1" fontId="49" fillId="36" borderId="1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 vertical="center"/>
    </xf>
    <xf numFmtId="3" fontId="49" fillId="38" borderId="23" xfId="0" applyNumberFormat="1" applyFont="1" applyFill="1" applyBorder="1" applyAlignment="1">
      <alignment horizontal="center" vertical="center"/>
    </xf>
    <xf numFmtId="3" fontId="49" fillId="38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51" fillId="36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5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48" fillId="0" borderId="0" xfId="114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6" borderId="11" xfId="0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3" fontId="49" fillId="38" borderId="12" xfId="0" applyNumberFormat="1" applyFont="1" applyFill="1" applyBorder="1" applyAlignment="1">
      <alignment horizontal="center" vertical="center"/>
    </xf>
    <xf numFmtId="3" fontId="49" fillId="38" borderId="12" xfId="0" applyNumberFormat="1" applyFont="1" applyFill="1" applyBorder="1" applyAlignment="1">
      <alignment horizontal="center" vertical="center" wrapText="1"/>
    </xf>
    <xf numFmtId="1" fontId="49" fillId="36" borderId="12" xfId="0" applyNumberFormat="1" applyFont="1" applyFill="1" applyBorder="1" applyAlignment="1">
      <alignment horizontal="center"/>
    </xf>
    <xf numFmtId="1" fontId="49" fillId="36" borderId="14" xfId="0" applyNumberFormat="1" applyFont="1" applyFill="1" applyBorder="1" applyAlignment="1">
      <alignment horizontal="center"/>
    </xf>
    <xf numFmtId="1" fontId="50" fillId="0" borderId="19" xfId="0" applyNumberFormat="1" applyFont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1" fontId="50" fillId="0" borderId="1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0" fillId="0" borderId="0" xfId="0" applyAlignment="1">
      <alignment/>
    </xf>
    <xf numFmtId="17" fontId="3" fillId="35" borderId="12" xfId="0" applyNumberFormat="1" applyFont="1" applyFill="1" applyBorder="1" applyAlignment="1">
      <alignment horizontal="center" vertical="center"/>
    </xf>
    <xf numFmtId="1" fontId="50" fillId="0" borderId="16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29" fillId="0" borderId="28" xfId="114" applyNumberFormat="1" applyFont="1" applyFill="1" applyBorder="1" applyAlignment="1">
      <alignment horizontal="center" vertical="center"/>
    </xf>
    <xf numFmtId="3" fontId="49" fillId="38" borderId="12" xfId="0" applyNumberFormat="1" applyFont="1" applyFill="1" applyBorder="1" applyAlignment="1">
      <alignment horizontal="center" vertical="center"/>
    </xf>
    <xf numFmtId="17" fontId="3" fillId="35" borderId="29" xfId="0" applyNumberFormat="1" applyFont="1" applyFill="1" applyBorder="1" applyAlignment="1">
      <alignment horizontal="center" vertical="center"/>
    </xf>
    <xf numFmtId="1" fontId="0" fillId="0" borderId="28" xfId="114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" fontId="0" fillId="0" borderId="30" xfId="114" applyNumberFormat="1" applyFont="1" applyBorder="1" applyAlignment="1">
      <alignment horizontal="center" vertical="center"/>
    </xf>
    <xf numFmtId="1" fontId="0" fillId="0" borderId="31" xfId="114" applyNumberFormat="1" applyFont="1" applyBorder="1" applyAlignment="1">
      <alignment horizontal="center" vertical="center"/>
    </xf>
    <xf numFmtId="17" fontId="3" fillId="36" borderId="12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center"/>
    </xf>
    <xf numFmtId="1" fontId="29" fillId="0" borderId="33" xfId="114" applyNumberFormat="1" applyFont="1" applyFill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center"/>
    </xf>
    <xf numFmtId="3" fontId="53" fillId="0" borderId="18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3" fontId="54" fillId="37" borderId="11" xfId="0" applyNumberFormat="1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3" fontId="54" fillId="36" borderId="34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49" fillId="38" borderId="12" xfId="0" applyFont="1" applyFill="1" applyBorder="1" applyAlignment="1">
      <alignment horizontal="center" vertical="center"/>
    </xf>
    <xf numFmtId="1" fontId="49" fillId="36" borderId="34" xfId="0" applyNumberFormat="1" applyFont="1" applyFill="1" applyBorder="1" applyAlignment="1">
      <alignment horizontal="center"/>
    </xf>
    <xf numFmtId="1" fontId="50" fillId="0" borderId="37" xfId="0" applyNumberFormat="1" applyFont="1" applyBorder="1" applyAlignment="1">
      <alignment horizontal="center"/>
    </xf>
    <xf numFmtId="1" fontId="50" fillId="0" borderId="21" xfId="0" applyNumberFormat="1" applyFont="1" applyBorder="1" applyAlignment="1">
      <alignment horizontal="center"/>
    </xf>
    <xf numFmtId="1" fontId="50" fillId="0" borderId="38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0" fillId="0" borderId="25" xfId="114" applyFont="1" applyFill="1" applyBorder="1" applyAlignment="1">
      <alignment horizontal="center" vertical="center"/>
    </xf>
    <xf numFmtId="0" fontId="0" fillId="0" borderId="39" xfId="114" applyFont="1" applyBorder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3" xfId="114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/>
    </xf>
    <xf numFmtId="0" fontId="49" fillId="36" borderId="29" xfId="0" applyFont="1" applyFill="1" applyBorder="1" applyAlignment="1">
      <alignment horizontal="center"/>
    </xf>
    <xf numFmtId="0" fontId="51" fillId="0" borderId="17" xfId="114" applyFont="1" applyBorder="1" applyAlignment="1">
      <alignment horizontal="center" vertical="center"/>
    </xf>
    <xf numFmtId="0" fontId="51" fillId="0" borderId="18" xfId="114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1" fillId="0" borderId="33" xfId="114" applyFont="1" applyBorder="1" applyAlignment="1">
      <alignment horizontal="center" vertical="center"/>
    </xf>
    <xf numFmtId="0" fontId="51" fillId="0" borderId="35" xfId="114" applyFont="1" applyBorder="1" applyAlignment="1">
      <alignment horizontal="center" vertical="center"/>
    </xf>
    <xf numFmtId="0" fontId="51" fillId="0" borderId="36" xfId="114" applyFont="1" applyBorder="1" applyAlignment="1">
      <alignment horizontal="center" vertical="center"/>
    </xf>
    <xf numFmtId="0" fontId="49" fillId="38" borderId="12" xfId="0" applyFont="1" applyFill="1" applyBorder="1" applyAlignment="1">
      <alignment/>
    </xf>
    <xf numFmtId="0" fontId="0" fillId="0" borderId="33" xfId="114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5" xfId="114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6" xfId="114" applyFont="1" applyFill="1" applyBorder="1" applyAlignment="1">
      <alignment horizontal="center" vertical="center"/>
    </xf>
    <xf numFmtId="0" fontId="50" fillId="0" borderId="44" xfId="0" applyFont="1" applyBorder="1" applyAlignment="1">
      <alignment horizontal="left"/>
    </xf>
    <xf numFmtId="0" fontId="50" fillId="0" borderId="40" xfId="0" applyFont="1" applyBorder="1" applyAlignment="1">
      <alignment horizontal="left"/>
    </xf>
    <xf numFmtId="0" fontId="50" fillId="0" borderId="41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3" fontId="50" fillId="0" borderId="16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48" xfId="0" applyNumberFormat="1" applyFont="1" applyBorder="1" applyAlignment="1">
      <alignment horizontal="center" vertical="center"/>
    </xf>
    <xf numFmtId="3" fontId="53" fillId="0" borderId="48" xfId="0" applyNumberFormat="1" applyFont="1" applyBorder="1" applyAlignment="1">
      <alignment horizontal="center" vertical="center"/>
    </xf>
    <xf numFmtId="3" fontId="52" fillId="0" borderId="48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3" fontId="52" fillId="0" borderId="17" xfId="0" applyNumberFormat="1" applyFont="1" applyBorder="1" applyAlignment="1">
      <alignment horizontal="center" vertical="center"/>
    </xf>
    <xf numFmtId="3" fontId="52" fillId="0" borderId="49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0" fillId="0" borderId="3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1" fontId="51" fillId="36" borderId="11" xfId="0" applyNumberFormat="1" applyFont="1" applyFill="1" applyBorder="1" applyAlignment="1">
      <alignment horizontal="center"/>
    </xf>
    <xf numFmtId="0" fontId="39" fillId="0" borderId="50" xfId="0" applyFont="1" applyBorder="1" applyAlignment="1">
      <alignment horizontal="left"/>
    </xf>
    <xf numFmtId="0" fontId="39" fillId="0" borderId="52" xfId="0" applyFont="1" applyBorder="1" applyAlignment="1">
      <alignment horizontal="left"/>
    </xf>
    <xf numFmtId="0" fontId="39" fillId="0" borderId="53" xfId="0" applyFont="1" applyBorder="1" applyAlignment="1">
      <alignment horizontal="left"/>
    </xf>
    <xf numFmtId="0" fontId="50" fillId="0" borderId="50" xfId="0" applyFont="1" applyBorder="1" applyAlignment="1">
      <alignment horizontal="left"/>
    </xf>
    <xf numFmtId="0" fontId="50" fillId="0" borderId="52" xfId="0" applyFont="1" applyBorder="1" applyAlignment="1">
      <alignment horizontal="left"/>
    </xf>
    <xf numFmtId="0" fontId="50" fillId="0" borderId="53" xfId="0" applyFont="1" applyBorder="1" applyAlignment="1">
      <alignment horizontal="left"/>
    </xf>
    <xf numFmtId="0" fontId="51" fillId="39" borderId="29" xfId="0" applyFont="1" applyFill="1" applyBorder="1" applyAlignment="1">
      <alignment/>
    </xf>
    <xf numFmtId="0" fontId="49" fillId="40" borderId="12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1" fontId="49" fillId="4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0" fillId="0" borderId="20" xfId="0" applyBorder="1" applyAlignment="1">
      <alignment/>
    </xf>
    <xf numFmtId="0" fontId="0" fillId="0" borderId="54" xfId="114" applyFont="1" applyFill="1" applyBorder="1" applyAlignment="1">
      <alignment horizontal="center" vertical="center"/>
    </xf>
    <xf numFmtId="0" fontId="51" fillId="0" borderId="20" xfId="114" applyFont="1" applyBorder="1" applyAlignment="1">
      <alignment horizontal="center" vertical="center"/>
    </xf>
    <xf numFmtId="1" fontId="0" fillId="0" borderId="58" xfId="114" applyNumberFormat="1" applyFont="1" applyBorder="1" applyAlignment="1">
      <alignment horizontal="center" vertical="center"/>
    </xf>
    <xf numFmtId="1" fontId="0" fillId="0" borderId="59" xfId="0" applyNumberFormat="1" applyFont="1" applyBorder="1" applyAlignment="1">
      <alignment horizontal="center"/>
    </xf>
    <xf numFmtId="1" fontId="48" fillId="36" borderId="11" xfId="114" applyNumberFormat="1" applyFont="1" applyFill="1" applyBorder="1" applyAlignment="1">
      <alignment horizontal="center" vertical="center"/>
    </xf>
    <xf numFmtId="1" fontId="51" fillId="36" borderId="14" xfId="0" applyNumberFormat="1" applyFont="1" applyFill="1" applyBorder="1" applyAlignment="1">
      <alignment horizontal="center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Currency" xfId="111"/>
    <cellStyle name="Currency [0]" xfId="112"/>
    <cellStyle name="Neutro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" xfId="135"/>
    <cellStyle name="Normal 6" xfId="136"/>
    <cellStyle name="Nota" xfId="137"/>
    <cellStyle name="Percent" xfId="138"/>
    <cellStyle name="Porcentagem 2" xfId="139"/>
    <cellStyle name="Ruim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67.421875" style="0" customWidth="1"/>
    <col min="2" max="3" width="12.57421875" style="24" bestFit="1" customWidth="1"/>
    <col min="4" max="5" width="12.57421875" style="0" bestFit="1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23"/>
      <c r="C1" s="23"/>
    </row>
    <row r="2" spans="1:3" ht="15">
      <c r="A2" s="1" t="s">
        <v>1</v>
      </c>
      <c r="B2" s="23"/>
      <c r="C2" s="23"/>
    </row>
    <row r="4" ht="15.75" thickBot="1"/>
    <row r="5" spans="1:8" ht="39" customHeight="1" thickBot="1">
      <c r="A5" s="61" t="s">
        <v>2</v>
      </c>
      <c r="B5" s="152" t="s">
        <v>277</v>
      </c>
      <c r="C5" s="152" t="s">
        <v>276</v>
      </c>
      <c r="D5" s="61" t="s">
        <v>271</v>
      </c>
      <c r="E5" s="61" t="s">
        <v>234</v>
      </c>
      <c r="F5" s="221" t="s">
        <v>65</v>
      </c>
      <c r="G5" s="153" t="s">
        <v>27</v>
      </c>
      <c r="H5" s="3"/>
    </row>
    <row r="6" spans="1:8" ht="15" customHeight="1">
      <c r="A6" s="214" t="s">
        <v>235</v>
      </c>
      <c r="B6" s="208"/>
      <c r="C6" s="144"/>
      <c r="D6" s="123"/>
      <c r="E6" s="217">
        <v>19</v>
      </c>
      <c r="F6" s="146">
        <f aca="true" t="shared" si="0" ref="F6:F11">SUM(B6:E6)</f>
        <v>19</v>
      </c>
      <c r="G6" s="147">
        <f aca="true" t="shared" si="1" ref="G6:G11">AVERAGE(B6:E6)</f>
        <v>19</v>
      </c>
      <c r="H6" s="5"/>
    </row>
    <row r="7" spans="1:8" s="115" customFormat="1" ht="15" customHeight="1">
      <c r="A7" s="215" t="s">
        <v>236</v>
      </c>
      <c r="B7" s="211"/>
      <c r="C7" s="212"/>
      <c r="D7" s="213"/>
      <c r="E7" s="218">
        <v>5891</v>
      </c>
      <c r="F7" s="148">
        <f t="shared" si="0"/>
        <v>5891</v>
      </c>
      <c r="G7" s="149">
        <f t="shared" si="1"/>
        <v>5891</v>
      </c>
      <c r="H7" s="5"/>
    </row>
    <row r="8" spans="1:8" s="115" customFormat="1" ht="15" customHeight="1">
      <c r="A8" s="215" t="s">
        <v>237</v>
      </c>
      <c r="B8" s="211"/>
      <c r="C8" s="212"/>
      <c r="D8" s="213"/>
      <c r="E8" s="218">
        <v>2550</v>
      </c>
      <c r="F8" s="148">
        <f t="shared" si="0"/>
        <v>2550</v>
      </c>
      <c r="G8" s="149">
        <f t="shared" si="1"/>
        <v>2550</v>
      </c>
      <c r="H8" s="5"/>
    </row>
    <row r="9" spans="1:8" s="115" customFormat="1" ht="15" customHeight="1">
      <c r="A9" s="215" t="s">
        <v>238</v>
      </c>
      <c r="B9" s="211"/>
      <c r="C9" s="212"/>
      <c r="D9" s="213"/>
      <c r="E9" s="218">
        <v>14</v>
      </c>
      <c r="F9" s="148">
        <f t="shared" si="0"/>
        <v>14</v>
      </c>
      <c r="G9" s="149">
        <f t="shared" si="1"/>
        <v>14</v>
      </c>
      <c r="H9" s="5"/>
    </row>
    <row r="10" spans="1:8" ht="15.75">
      <c r="A10" s="215" t="s">
        <v>239</v>
      </c>
      <c r="B10" s="209"/>
      <c r="C10" s="145"/>
      <c r="D10" s="124"/>
      <c r="E10" s="219">
        <v>5871</v>
      </c>
      <c r="F10" s="148">
        <f t="shared" si="0"/>
        <v>5871</v>
      </c>
      <c r="G10" s="149">
        <f t="shared" si="1"/>
        <v>5871</v>
      </c>
      <c r="H10" s="5"/>
    </row>
    <row r="11" spans="1:8" ht="16.5" thickBot="1">
      <c r="A11" s="216" t="s">
        <v>240</v>
      </c>
      <c r="B11" s="210"/>
      <c r="C11" s="145"/>
      <c r="D11" s="125"/>
      <c r="E11" s="220">
        <v>175</v>
      </c>
      <c r="F11" s="222">
        <f t="shared" si="0"/>
        <v>175</v>
      </c>
      <c r="G11" s="150">
        <f t="shared" si="1"/>
        <v>175</v>
      </c>
      <c r="H11" s="5"/>
    </row>
    <row r="12" spans="1:8" ht="16.5" thickBot="1">
      <c r="A12" s="60" t="s">
        <v>3</v>
      </c>
      <c r="B12" s="62">
        <f>SUM(B6:B11)</f>
        <v>0</v>
      </c>
      <c r="C12" s="151">
        <f>SUM(C6:C11)</f>
        <v>0</v>
      </c>
      <c r="D12" s="151">
        <f>SUM(D6:D11)</f>
        <v>0</v>
      </c>
      <c r="E12" s="151">
        <f>SUM(E6:E11)</f>
        <v>14520</v>
      </c>
      <c r="F12" s="154">
        <f>SUM(F6:F11)</f>
        <v>14520</v>
      </c>
      <c r="G12" s="154">
        <v>14520</v>
      </c>
      <c r="H12" s="6"/>
    </row>
    <row r="14" spans="1:3" ht="15">
      <c r="A14" s="4"/>
      <c r="B14" s="31"/>
      <c r="C14" s="31"/>
    </row>
    <row r="15" spans="1:4" ht="15">
      <c r="A15" s="7"/>
      <c r="B15" s="31"/>
      <c r="C15" s="31"/>
      <c r="D15" s="7"/>
    </row>
    <row r="16" spans="1:3" ht="15">
      <c r="A16" s="4"/>
      <c r="B16" s="31"/>
      <c r="C16" s="31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3" ht="15.75" thickBot="1">
      <c r="A4" s="70" t="s">
        <v>29</v>
      </c>
      <c r="B4" s="70" t="s">
        <v>5</v>
      </c>
      <c r="C4" s="70" t="s">
        <v>71</v>
      </c>
    </row>
    <row r="5" spans="1:3" ht="15">
      <c r="A5" s="65" t="s">
        <v>272</v>
      </c>
      <c r="B5" s="63">
        <v>14520</v>
      </c>
      <c r="C5" s="68" t="s">
        <v>76</v>
      </c>
    </row>
    <row r="6" spans="1:3" ht="15">
      <c r="A6" s="66" t="s">
        <v>271</v>
      </c>
      <c r="B6" s="64"/>
      <c r="C6" s="69">
        <f>(B6-B5)*100/B5</f>
        <v>-100</v>
      </c>
    </row>
    <row r="7" spans="1:3" ht="15">
      <c r="A7" s="66" t="s">
        <v>276</v>
      </c>
      <c r="B7" s="64"/>
      <c r="C7" s="69" t="e">
        <f>(B7-B6)*100/B6</f>
        <v>#DIV/0!</v>
      </c>
    </row>
    <row r="8" spans="1:3" ht="15.75" thickBot="1">
      <c r="A8" s="67" t="s">
        <v>277</v>
      </c>
      <c r="B8" s="16"/>
      <c r="C8" s="17" t="e">
        <f>(B8-B7)*100/B7</f>
        <v>#DIV/0!</v>
      </c>
    </row>
    <row r="9" ht="15">
      <c r="A9" s="4" t="s">
        <v>72</v>
      </c>
    </row>
    <row r="11" spans="2:6" ht="15">
      <c r="B11" s="15"/>
      <c r="F11" s="15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2"/>
  <sheetViews>
    <sheetView zoomScalePageLayoutView="0" workbookViewId="0" topLeftCell="A1">
      <selection activeCell="A178" sqref="A178"/>
    </sheetView>
  </sheetViews>
  <sheetFormatPr defaultColWidth="9.140625" defaultRowHeight="15"/>
  <cols>
    <col min="1" max="1" width="70.140625" style="0" customWidth="1"/>
    <col min="2" max="5" width="12.421875" style="0" bestFit="1" customWidth="1"/>
    <col min="6" max="6" width="6.140625" style="9" bestFit="1" customWidth="1"/>
    <col min="7" max="7" width="17.57421875" style="77" bestFit="1" customWidth="1"/>
  </cols>
  <sheetData>
    <row r="1" spans="1:5" ht="15">
      <c r="A1" s="2" t="s">
        <v>0</v>
      </c>
      <c r="B1" s="2"/>
      <c r="C1" s="32"/>
      <c r="D1" s="32"/>
      <c r="E1" s="9"/>
    </row>
    <row r="2" spans="1:5" ht="15">
      <c r="A2" s="2" t="s">
        <v>4</v>
      </c>
      <c r="B2" s="2"/>
      <c r="C2" s="32"/>
      <c r="D2" s="32"/>
      <c r="E2" s="9"/>
    </row>
    <row r="3" spans="1:5" ht="15.75" thickBot="1">
      <c r="A3" s="33"/>
      <c r="B3" s="33"/>
      <c r="C3" s="34"/>
      <c r="D3" s="34"/>
      <c r="E3" s="9"/>
    </row>
    <row r="4" spans="1:7" ht="15.75" thickBot="1">
      <c r="A4" s="35" t="s">
        <v>80</v>
      </c>
      <c r="B4" s="36" t="s">
        <v>273</v>
      </c>
      <c r="C4" s="134" t="s">
        <v>274</v>
      </c>
      <c r="D4" s="116" t="s">
        <v>275</v>
      </c>
      <c r="E4" s="139" t="s">
        <v>272</v>
      </c>
      <c r="F4" s="179" t="s">
        <v>65</v>
      </c>
      <c r="G4" s="106" t="s">
        <v>185</v>
      </c>
    </row>
    <row r="5" spans="1:7" ht="15">
      <c r="A5" s="172" t="s">
        <v>194</v>
      </c>
      <c r="B5" s="136"/>
      <c r="C5" s="140"/>
      <c r="D5" s="180"/>
      <c r="E5" s="175">
        <v>0</v>
      </c>
      <c r="F5" s="129">
        <f aca="true" t="shared" si="0" ref="F5:F69">SUM(B5:E5)</f>
        <v>0</v>
      </c>
      <c r="G5" s="142">
        <f>AVERAGE(B5:E5)</f>
        <v>0</v>
      </c>
    </row>
    <row r="6" spans="1:7" ht="15">
      <c r="A6" s="172" t="s">
        <v>241</v>
      </c>
      <c r="B6" s="131"/>
      <c r="C6" s="141"/>
      <c r="D6" s="181"/>
      <c r="E6" s="176">
        <v>1</v>
      </c>
      <c r="F6" s="130">
        <f t="shared" si="0"/>
        <v>1</v>
      </c>
      <c r="G6" s="178">
        <f aca="true" t="shared" si="1" ref="G6:G69">AVERAGE(B6:E6)</f>
        <v>1</v>
      </c>
    </row>
    <row r="7" spans="1:7" ht="15">
      <c r="A7" s="172" t="s">
        <v>144</v>
      </c>
      <c r="B7" s="131"/>
      <c r="C7" s="171"/>
      <c r="D7" s="181"/>
      <c r="E7" s="177">
        <v>7</v>
      </c>
      <c r="F7" s="130">
        <f t="shared" si="0"/>
        <v>7</v>
      </c>
      <c r="G7" s="178">
        <f t="shared" si="1"/>
        <v>7</v>
      </c>
    </row>
    <row r="8" spans="1:7" s="115" customFormat="1" ht="15">
      <c r="A8" s="172" t="s">
        <v>195</v>
      </c>
      <c r="B8" s="131"/>
      <c r="C8" s="171"/>
      <c r="D8" s="181"/>
      <c r="E8" s="177">
        <v>23</v>
      </c>
      <c r="F8" s="130">
        <f t="shared" si="0"/>
        <v>23</v>
      </c>
      <c r="G8" s="178">
        <f t="shared" si="1"/>
        <v>23</v>
      </c>
    </row>
    <row r="9" spans="1:7" ht="15">
      <c r="A9" s="172" t="s">
        <v>242</v>
      </c>
      <c r="B9" s="131"/>
      <c r="C9" s="171"/>
      <c r="D9" s="181"/>
      <c r="E9" s="177">
        <v>1</v>
      </c>
      <c r="F9" s="130">
        <f t="shared" si="0"/>
        <v>1</v>
      </c>
      <c r="G9" s="178">
        <f t="shared" si="1"/>
        <v>1</v>
      </c>
    </row>
    <row r="10" spans="1:7" ht="15">
      <c r="A10" s="172" t="s">
        <v>88</v>
      </c>
      <c r="B10" s="131"/>
      <c r="C10" s="171"/>
      <c r="D10" s="181"/>
      <c r="E10" s="177">
        <v>24</v>
      </c>
      <c r="F10" s="130">
        <f t="shared" si="0"/>
        <v>24</v>
      </c>
      <c r="G10" s="178">
        <f t="shared" si="1"/>
        <v>24</v>
      </c>
    </row>
    <row r="11" spans="1:7" ht="15">
      <c r="A11" s="172" t="s">
        <v>243</v>
      </c>
      <c r="B11" s="131"/>
      <c r="C11" s="171"/>
      <c r="D11" s="181"/>
      <c r="E11" s="177">
        <v>3</v>
      </c>
      <c r="F11" s="130">
        <f t="shared" si="0"/>
        <v>3</v>
      </c>
      <c r="G11" s="178">
        <f t="shared" si="1"/>
        <v>3</v>
      </c>
    </row>
    <row r="12" spans="1:7" ht="15">
      <c r="A12" s="172" t="s">
        <v>141</v>
      </c>
      <c r="B12" s="131"/>
      <c r="C12" s="171"/>
      <c r="D12" s="181"/>
      <c r="E12" s="177">
        <v>345</v>
      </c>
      <c r="F12" s="130">
        <f t="shared" si="0"/>
        <v>345</v>
      </c>
      <c r="G12" s="178">
        <f t="shared" si="1"/>
        <v>345</v>
      </c>
    </row>
    <row r="13" spans="1:7" ht="15">
      <c r="A13" s="172" t="s">
        <v>156</v>
      </c>
      <c r="B13" s="131"/>
      <c r="C13" s="171"/>
      <c r="D13" s="181"/>
      <c r="E13" s="177">
        <v>26</v>
      </c>
      <c r="F13" s="130">
        <f t="shared" si="0"/>
        <v>26</v>
      </c>
      <c r="G13" s="178">
        <f t="shared" si="1"/>
        <v>26</v>
      </c>
    </row>
    <row r="14" spans="1:7" s="115" customFormat="1" ht="15">
      <c r="A14" s="173" t="s">
        <v>89</v>
      </c>
      <c r="B14" s="131"/>
      <c r="C14" s="171"/>
      <c r="D14" s="181"/>
      <c r="E14" s="177">
        <v>32</v>
      </c>
      <c r="F14" s="130">
        <f t="shared" si="0"/>
        <v>32</v>
      </c>
      <c r="G14" s="178">
        <f t="shared" si="1"/>
        <v>32</v>
      </c>
    </row>
    <row r="15" spans="1:7" s="115" customFormat="1" ht="15">
      <c r="A15" s="173" t="s">
        <v>92</v>
      </c>
      <c r="B15" s="131"/>
      <c r="C15" s="171"/>
      <c r="D15" s="181"/>
      <c r="E15" s="177">
        <v>58</v>
      </c>
      <c r="F15" s="130">
        <f t="shared" si="0"/>
        <v>58</v>
      </c>
      <c r="G15" s="178">
        <f t="shared" si="1"/>
        <v>58</v>
      </c>
    </row>
    <row r="16" spans="1:7" s="115" customFormat="1" ht="15">
      <c r="A16" s="173" t="s">
        <v>180</v>
      </c>
      <c r="B16" s="131"/>
      <c r="C16" s="171"/>
      <c r="D16" s="181"/>
      <c r="E16" s="177">
        <v>1</v>
      </c>
      <c r="F16" s="130">
        <f t="shared" si="0"/>
        <v>1</v>
      </c>
      <c r="G16" s="178">
        <f t="shared" si="1"/>
        <v>1</v>
      </c>
    </row>
    <row r="17" spans="1:7" ht="15">
      <c r="A17" s="173" t="s">
        <v>130</v>
      </c>
      <c r="B17" s="131"/>
      <c r="C17" s="171"/>
      <c r="D17" s="181"/>
      <c r="E17" s="177">
        <v>7</v>
      </c>
      <c r="F17" s="130">
        <f t="shared" si="0"/>
        <v>7</v>
      </c>
      <c r="G17" s="178">
        <f t="shared" si="1"/>
        <v>7</v>
      </c>
    </row>
    <row r="18" spans="1:7" ht="15">
      <c r="A18" s="173" t="s">
        <v>131</v>
      </c>
      <c r="B18" s="131"/>
      <c r="C18" s="171"/>
      <c r="D18" s="181"/>
      <c r="E18" s="177">
        <v>9</v>
      </c>
      <c r="F18" s="130">
        <f t="shared" si="0"/>
        <v>9</v>
      </c>
      <c r="G18" s="178">
        <f t="shared" si="1"/>
        <v>9</v>
      </c>
    </row>
    <row r="19" spans="1:7" s="115" customFormat="1" ht="15">
      <c r="A19" s="173" t="s">
        <v>150</v>
      </c>
      <c r="B19" s="131"/>
      <c r="C19" s="171"/>
      <c r="D19" s="181"/>
      <c r="E19" s="177">
        <v>2</v>
      </c>
      <c r="F19" s="130">
        <f t="shared" si="0"/>
        <v>2</v>
      </c>
      <c r="G19" s="178">
        <f t="shared" si="1"/>
        <v>2</v>
      </c>
    </row>
    <row r="20" spans="1:7" s="115" customFormat="1" ht="15">
      <c r="A20" s="173" t="s">
        <v>220</v>
      </c>
      <c r="B20" s="131"/>
      <c r="C20" s="171"/>
      <c r="D20" s="181"/>
      <c r="E20" s="177">
        <v>0</v>
      </c>
      <c r="F20" s="130">
        <f t="shared" si="0"/>
        <v>0</v>
      </c>
      <c r="G20" s="178">
        <f t="shared" si="1"/>
        <v>0</v>
      </c>
    </row>
    <row r="21" spans="1:7" s="115" customFormat="1" ht="15">
      <c r="A21" s="173" t="s">
        <v>228</v>
      </c>
      <c r="B21" s="131"/>
      <c r="C21" s="171"/>
      <c r="D21" s="181"/>
      <c r="E21" s="177">
        <v>0</v>
      </c>
      <c r="F21" s="130">
        <f t="shared" si="0"/>
        <v>0</v>
      </c>
      <c r="G21" s="178">
        <f t="shared" si="1"/>
        <v>0</v>
      </c>
    </row>
    <row r="22" spans="1:7" s="115" customFormat="1" ht="15">
      <c r="A22" s="173" t="s">
        <v>94</v>
      </c>
      <c r="B22" s="131"/>
      <c r="C22" s="171"/>
      <c r="D22" s="181"/>
      <c r="E22" s="177">
        <v>44</v>
      </c>
      <c r="F22" s="130">
        <f t="shared" si="0"/>
        <v>44</v>
      </c>
      <c r="G22" s="178">
        <f t="shared" si="1"/>
        <v>44</v>
      </c>
    </row>
    <row r="23" spans="1:7" s="115" customFormat="1" ht="15">
      <c r="A23" s="173" t="s">
        <v>22</v>
      </c>
      <c r="B23" s="131"/>
      <c r="C23" s="171"/>
      <c r="D23" s="181"/>
      <c r="E23" s="177">
        <v>833</v>
      </c>
      <c r="F23" s="130">
        <f t="shared" si="0"/>
        <v>833</v>
      </c>
      <c r="G23" s="178">
        <f t="shared" si="1"/>
        <v>833</v>
      </c>
    </row>
    <row r="24" spans="1:7" ht="15">
      <c r="A24" s="173" t="s">
        <v>159</v>
      </c>
      <c r="B24" s="131"/>
      <c r="C24" s="171"/>
      <c r="D24" s="181"/>
      <c r="E24" s="177">
        <v>1</v>
      </c>
      <c r="F24" s="130">
        <f t="shared" si="0"/>
        <v>1</v>
      </c>
      <c r="G24" s="178">
        <f t="shared" si="1"/>
        <v>1</v>
      </c>
    </row>
    <row r="25" spans="1:7" ht="15">
      <c r="A25" s="173" t="s">
        <v>171</v>
      </c>
      <c r="B25" s="131"/>
      <c r="C25" s="171"/>
      <c r="D25" s="181"/>
      <c r="E25" s="177">
        <v>0</v>
      </c>
      <c r="F25" s="130">
        <f t="shared" si="0"/>
        <v>0</v>
      </c>
      <c r="G25" s="178">
        <f t="shared" si="1"/>
        <v>0</v>
      </c>
    </row>
    <row r="26" spans="1:7" s="115" customFormat="1" ht="15">
      <c r="A26" s="173" t="s">
        <v>145</v>
      </c>
      <c r="B26" s="131"/>
      <c r="C26" s="171"/>
      <c r="D26" s="181"/>
      <c r="E26" s="177">
        <v>21</v>
      </c>
      <c r="F26" s="130">
        <f t="shared" si="0"/>
        <v>21</v>
      </c>
      <c r="G26" s="178">
        <f t="shared" si="1"/>
        <v>21</v>
      </c>
    </row>
    <row r="27" spans="1:7" ht="15">
      <c r="A27" s="173" t="s">
        <v>196</v>
      </c>
      <c r="B27" s="131"/>
      <c r="C27" s="171"/>
      <c r="D27" s="181"/>
      <c r="E27" s="177">
        <v>5</v>
      </c>
      <c r="F27" s="130">
        <f t="shared" si="0"/>
        <v>5</v>
      </c>
      <c r="G27" s="178">
        <f t="shared" si="1"/>
        <v>5</v>
      </c>
    </row>
    <row r="28" spans="1:7" ht="15">
      <c r="A28" s="173" t="s">
        <v>168</v>
      </c>
      <c r="B28" s="131"/>
      <c r="C28" s="171"/>
      <c r="D28" s="181"/>
      <c r="E28" s="177">
        <v>5</v>
      </c>
      <c r="F28" s="130">
        <f t="shared" si="0"/>
        <v>5</v>
      </c>
      <c r="G28" s="178">
        <f t="shared" si="1"/>
        <v>5</v>
      </c>
    </row>
    <row r="29" spans="1:7" ht="15">
      <c r="A29" s="173" t="s">
        <v>153</v>
      </c>
      <c r="B29" s="131"/>
      <c r="C29" s="171"/>
      <c r="D29" s="181"/>
      <c r="E29" s="177">
        <v>5</v>
      </c>
      <c r="F29" s="130">
        <f t="shared" si="0"/>
        <v>5</v>
      </c>
      <c r="G29" s="178">
        <f t="shared" si="1"/>
        <v>5</v>
      </c>
    </row>
    <row r="30" spans="1:7" ht="15">
      <c r="A30" s="173" t="s">
        <v>197</v>
      </c>
      <c r="B30" s="131"/>
      <c r="C30" s="171"/>
      <c r="D30" s="181"/>
      <c r="E30" s="177">
        <v>0</v>
      </c>
      <c r="F30" s="130">
        <f t="shared" si="0"/>
        <v>0</v>
      </c>
      <c r="G30" s="178">
        <f t="shared" si="1"/>
        <v>0</v>
      </c>
    </row>
    <row r="31" spans="1:7" ht="15">
      <c r="A31" s="173" t="s">
        <v>198</v>
      </c>
      <c r="B31" s="131"/>
      <c r="C31" s="171"/>
      <c r="D31" s="181"/>
      <c r="E31" s="177">
        <v>23</v>
      </c>
      <c r="F31" s="130">
        <f t="shared" si="0"/>
        <v>23</v>
      </c>
      <c r="G31" s="178">
        <f t="shared" si="1"/>
        <v>23</v>
      </c>
    </row>
    <row r="32" spans="1:7" ht="15">
      <c r="A32" s="173" t="s">
        <v>70</v>
      </c>
      <c r="B32" s="131"/>
      <c r="C32" s="171"/>
      <c r="D32" s="181"/>
      <c r="E32" s="177">
        <v>491</v>
      </c>
      <c r="F32" s="130">
        <f t="shared" si="0"/>
        <v>491</v>
      </c>
      <c r="G32" s="178">
        <f t="shared" si="1"/>
        <v>491</v>
      </c>
    </row>
    <row r="33" spans="1:7" ht="15">
      <c r="A33" s="173" t="s">
        <v>176</v>
      </c>
      <c r="B33" s="131"/>
      <c r="C33" s="171"/>
      <c r="D33" s="181"/>
      <c r="E33" s="177">
        <v>2</v>
      </c>
      <c r="F33" s="130">
        <f t="shared" si="0"/>
        <v>2</v>
      </c>
      <c r="G33" s="178">
        <f t="shared" si="1"/>
        <v>2</v>
      </c>
    </row>
    <row r="34" spans="1:7" ht="15">
      <c r="A34" s="173" t="s">
        <v>199</v>
      </c>
      <c r="B34" s="131"/>
      <c r="C34" s="171"/>
      <c r="D34" s="181"/>
      <c r="E34" s="177">
        <v>7</v>
      </c>
      <c r="F34" s="130">
        <f t="shared" si="0"/>
        <v>7</v>
      </c>
      <c r="G34" s="178">
        <f t="shared" si="1"/>
        <v>7</v>
      </c>
    </row>
    <row r="35" spans="1:7" ht="15">
      <c r="A35" s="173" t="s">
        <v>21</v>
      </c>
      <c r="B35" s="131"/>
      <c r="C35" s="171"/>
      <c r="D35" s="181"/>
      <c r="E35" s="177">
        <v>784</v>
      </c>
      <c r="F35" s="130">
        <f t="shared" si="0"/>
        <v>784</v>
      </c>
      <c r="G35" s="178">
        <f t="shared" si="1"/>
        <v>784</v>
      </c>
    </row>
    <row r="36" spans="1:7" ht="15">
      <c r="A36" s="173" t="s">
        <v>181</v>
      </c>
      <c r="B36" s="131"/>
      <c r="C36" s="171"/>
      <c r="D36" s="181"/>
      <c r="E36" s="177">
        <v>0</v>
      </c>
      <c r="F36" s="130">
        <f t="shared" si="0"/>
        <v>0</v>
      </c>
      <c r="G36" s="178">
        <f t="shared" si="1"/>
        <v>0</v>
      </c>
    </row>
    <row r="37" spans="1:7" ht="15">
      <c r="A37" s="173" t="s">
        <v>127</v>
      </c>
      <c r="B37" s="131"/>
      <c r="C37" s="171"/>
      <c r="D37" s="181"/>
      <c r="E37" s="177">
        <v>115</v>
      </c>
      <c r="F37" s="130">
        <f t="shared" si="0"/>
        <v>115</v>
      </c>
      <c r="G37" s="178">
        <f t="shared" si="1"/>
        <v>115</v>
      </c>
    </row>
    <row r="38" spans="1:7" ht="15">
      <c r="A38" s="173" t="s">
        <v>140</v>
      </c>
      <c r="B38" s="131"/>
      <c r="C38" s="171"/>
      <c r="D38" s="181"/>
      <c r="E38" s="177">
        <v>3</v>
      </c>
      <c r="F38" s="130">
        <f t="shared" si="0"/>
        <v>3</v>
      </c>
      <c r="G38" s="178">
        <f t="shared" si="1"/>
        <v>3</v>
      </c>
    </row>
    <row r="39" spans="1:7" ht="15">
      <c r="A39" s="173" t="s">
        <v>79</v>
      </c>
      <c r="B39" s="131"/>
      <c r="C39" s="171"/>
      <c r="D39" s="181"/>
      <c r="E39" s="177">
        <v>264</v>
      </c>
      <c r="F39" s="130">
        <f t="shared" si="0"/>
        <v>264</v>
      </c>
      <c r="G39" s="178">
        <f t="shared" si="1"/>
        <v>264</v>
      </c>
    </row>
    <row r="40" spans="1:7" ht="15">
      <c r="A40" s="173" t="s">
        <v>73</v>
      </c>
      <c r="B40" s="131"/>
      <c r="C40" s="171"/>
      <c r="D40" s="181"/>
      <c r="E40" s="177">
        <v>342</v>
      </c>
      <c r="F40" s="130">
        <f t="shared" si="0"/>
        <v>342</v>
      </c>
      <c r="G40" s="178">
        <f t="shared" si="1"/>
        <v>342</v>
      </c>
    </row>
    <row r="41" spans="1:7" ht="15">
      <c r="A41" s="173" t="s">
        <v>167</v>
      </c>
      <c r="B41" s="131"/>
      <c r="C41" s="171"/>
      <c r="D41" s="181"/>
      <c r="E41" s="177">
        <v>2</v>
      </c>
      <c r="F41" s="130">
        <f t="shared" si="0"/>
        <v>2</v>
      </c>
      <c r="G41" s="178">
        <f t="shared" si="1"/>
        <v>2</v>
      </c>
    </row>
    <row r="42" spans="1:7" ht="15">
      <c r="A42" s="173" t="s">
        <v>200</v>
      </c>
      <c r="B42" s="131"/>
      <c r="C42" s="171"/>
      <c r="D42" s="181"/>
      <c r="E42" s="177">
        <v>47</v>
      </c>
      <c r="F42" s="130">
        <f t="shared" si="0"/>
        <v>47</v>
      </c>
      <c r="G42" s="178">
        <f t="shared" si="1"/>
        <v>47</v>
      </c>
    </row>
    <row r="43" spans="1:7" ht="15">
      <c r="A43" s="173" t="s">
        <v>87</v>
      </c>
      <c r="B43" s="131"/>
      <c r="C43" s="171"/>
      <c r="D43" s="181"/>
      <c r="E43" s="177">
        <v>61</v>
      </c>
      <c r="F43" s="130">
        <f t="shared" si="0"/>
        <v>61</v>
      </c>
      <c r="G43" s="178">
        <f t="shared" si="1"/>
        <v>61</v>
      </c>
    </row>
    <row r="44" spans="1:7" ht="15">
      <c r="A44" s="173" t="s">
        <v>125</v>
      </c>
      <c r="B44" s="131"/>
      <c r="C44" s="171"/>
      <c r="D44" s="181"/>
      <c r="E44" s="177">
        <v>30</v>
      </c>
      <c r="F44" s="130">
        <f t="shared" si="0"/>
        <v>30</v>
      </c>
      <c r="G44" s="178">
        <f t="shared" si="1"/>
        <v>30</v>
      </c>
    </row>
    <row r="45" spans="1:7" ht="15">
      <c r="A45" s="173" t="s">
        <v>93</v>
      </c>
      <c r="B45" s="131"/>
      <c r="C45" s="171"/>
      <c r="D45" s="181"/>
      <c r="E45" s="177">
        <v>18</v>
      </c>
      <c r="F45" s="130">
        <f t="shared" si="0"/>
        <v>18</v>
      </c>
      <c r="G45" s="178">
        <f t="shared" si="1"/>
        <v>18</v>
      </c>
    </row>
    <row r="46" spans="1:7" ht="15">
      <c r="A46" s="173" t="s">
        <v>133</v>
      </c>
      <c r="B46" s="131"/>
      <c r="C46" s="171"/>
      <c r="D46" s="181"/>
      <c r="E46" s="177">
        <v>18</v>
      </c>
      <c r="F46" s="130">
        <f t="shared" si="0"/>
        <v>18</v>
      </c>
      <c r="G46" s="178">
        <f t="shared" si="1"/>
        <v>18</v>
      </c>
    </row>
    <row r="47" spans="1:7" ht="15">
      <c r="A47" s="173" t="s">
        <v>111</v>
      </c>
      <c r="B47" s="131"/>
      <c r="C47" s="171"/>
      <c r="D47" s="181"/>
      <c r="E47" s="177">
        <v>75</v>
      </c>
      <c r="F47" s="130">
        <f t="shared" si="0"/>
        <v>75</v>
      </c>
      <c r="G47" s="178">
        <f t="shared" si="1"/>
        <v>75</v>
      </c>
    </row>
    <row r="48" spans="1:7" ht="15">
      <c r="A48" s="173" t="s">
        <v>201</v>
      </c>
      <c r="B48" s="131"/>
      <c r="C48" s="171"/>
      <c r="D48" s="181"/>
      <c r="E48" s="177">
        <v>13</v>
      </c>
      <c r="F48" s="130">
        <f t="shared" si="0"/>
        <v>13</v>
      </c>
      <c r="G48" s="178">
        <f t="shared" si="1"/>
        <v>13</v>
      </c>
    </row>
    <row r="49" spans="1:7" ht="15">
      <c r="A49" s="173" t="s">
        <v>202</v>
      </c>
      <c r="B49" s="131"/>
      <c r="C49" s="171"/>
      <c r="D49" s="181"/>
      <c r="E49" s="177">
        <v>9</v>
      </c>
      <c r="F49" s="130">
        <f t="shared" si="0"/>
        <v>9</v>
      </c>
      <c r="G49" s="178">
        <f t="shared" si="1"/>
        <v>9</v>
      </c>
    </row>
    <row r="50" spans="1:7" ht="15">
      <c r="A50" s="173" t="s">
        <v>91</v>
      </c>
      <c r="B50" s="131"/>
      <c r="C50" s="171"/>
      <c r="D50" s="181"/>
      <c r="E50" s="177">
        <v>37</v>
      </c>
      <c r="F50" s="130">
        <f t="shared" si="0"/>
        <v>37</v>
      </c>
      <c r="G50" s="178">
        <f t="shared" si="1"/>
        <v>37</v>
      </c>
    </row>
    <row r="51" spans="1:7" ht="15">
      <c r="A51" s="173" t="s">
        <v>203</v>
      </c>
      <c r="B51" s="131"/>
      <c r="C51" s="171"/>
      <c r="D51" s="181"/>
      <c r="E51" s="177">
        <v>5</v>
      </c>
      <c r="F51" s="130">
        <f t="shared" si="0"/>
        <v>5</v>
      </c>
      <c r="G51" s="178">
        <f t="shared" si="1"/>
        <v>5</v>
      </c>
    </row>
    <row r="52" spans="1:7" ht="15">
      <c r="A52" s="173" t="s">
        <v>117</v>
      </c>
      <c r="B52" s="131"/>
      <c r="C52" s="171"/>
      <c r="D52" s="181"/>
      <c r="E52" s="177">
        <v>17</v>
      </c>
      <c r="F52" s="130">
        <f t="shared" si="0"/>
        <v>17</v>
      </c>
      <c r="G52" s="178">
        <f t="shared" si="1"/>
        <v>17</v>
      </c>
    </row>
    <row r="53" spans="1:7" ht="15">
      <c r="A53" s="173" t="s">
        <v>113</v>
      </c>
      <c r="B53" s="131"/>
      <c r="C53" s="171"/>
      <c r="D53" s="181"/>
      <c r="E53" s="177">
        <v>56</v>
      </c>
      <c r="F53" s="130">
        <f t="shared" si="0"/>
        <v>56</v>
      </c>
      <c r="G53" s="178">
        <f t="shared" si="1"/>
        <v>56</v>
      </c>
    </row>
    <row r="54" spans="1:7" ht="15">
      <c r="A54" s="173" t="s">
        <v>160</v>
      </c>
      <c r="B54" s="131"/>
      <c r="C54" s="171"/>
      <c r="D54" s="181"/>
      <c r="E54" s="177">
        <v>10</v>
      </c>
      <c r="F54" s="130">
        <f t="shared" si="0"/>
        <v>10</v>
      </c>
      <c r="G54" s="178">
        <f t="shared" si="1"/>
        <v>10</v>
      </c>
    </row>
    <row r="55" spans="1:7" ht="15">
      <c r="A55" s="173" t="s">
        <v>110</v>
      </c>
      <c r="B55" s="131"/>
      <c r="C55" s="171"/>
      <c r="D55" s="181"/>
      <c r="E55" s="177">
        <v>10</v>
      </c>
      <c r="F55" s="130">
        <f t="shared" si="0"/>
        <v>10</v>
      </c>
      <c r="G55" s="178">
        <f t="shared" si="1"/>
        <v>10</v>
      </c>
    </row>
    <row r="56" spans="1:7" ht="15">
      <c r="A56" s="173" t="s">
        <v>165</v>
      </c>
      <c r="B56" s="131"/>
      <c r="C56" s="171"/>
      <c r="D56" s="181"/>
      <c r="E56" s="177">
        <v>0</v>
      </c>
      <c r="F56" s="130">
        <f t="shared" si="0"/>
        <v>0</v>
      </c>
      <c r="G56" s="178">
        <f t="shared" si="1"/>
        <v>0</v>
      </c>
    </row>
    <row r="57" spans="1:7" ht="15">
      <c r="A57" s="173" t="s">
        <v>157</v>
      </c>
      <c r="B57" s="131"/>
      <c r="C57" s="171"/>
      <c r="D57" s="181"/>
      <c r="E57" s="177">
        <v>8</v>
      </c>
      <c r="F57" s="130">
        <f t="shared" si="0"/>
        <v>8</v>
      </c>
      <c r="G57" s="178">
        <f t="shared" si="1"/>
        <v>8</v>
      </c>
    </row>
    <row r="58" spans="1:7" ht="15">
      <c r="A58" s="173" t="s">
        <v>122</v>
      </c>
      <c r="B58" s="131"/>
      <c r="C58" s="171"/>
      <c r="D58" s="181"/>
      <c r="E58" s="177">
        <v>1</v>
      </c>
      <c r="F58" s="130">
        <f t="shared" si="0"/>
        <v>1</v>
      </c>
      <c r="G58" s="178">
        <f t="shared" si="1"/>
        <v>1</v>
      </c>
    </row>
    <row r="59" spans="1:7" ht="15">
      <c r="A59" s="173" t="s">
        <v>152</v>
      </c>
      <c r="B59" s="131"/>
      <c r="C59" s="171"/>
      <c r="D59" s="181"/>
      <c r="E59" s="177">
        <v>61</v>
      </c>
      <c r="F59" s="130">
        <f t="shared" si="0"/>
        <v>61</v>
      </c>
      <c r="G59" s="178">
        <f t="shared" si="1"/>
        <v>61</v>
      </c>
    </row>
    <row r="60" spans="1:7" ht="15">
      <c r="A60" s="173" t="s">
        <v>204</v>
      </c>
      <c r="B60" s="131"/>
      <c r="C60" s="171"/>
      <c r="D60" s="181"/>
      <c r="E60" s="177">
        <v>1</v>
      </c>
      <c r="F60" s="130">
        <f t="shared" si="0"/>
        <v>1</v>
      </c>
      <c r="G60" s="178">
        <f t="shared" si="1"/>
        <v>1</v>
      </c>
    </row>
    <row r="61" spans="1:7" ht="15">
      <c r="A61" s="173" t="s">
        <v>205</v>
      </c>
      <c r="B61" s="131"/>
      <c r="C61" s="171"/>
      <c r="D61" s="181"/>
      <c r="E61" s="177">
        <v>63</v>
      </c>
      <c r="F61" s="130">
        <f t="shared" si="0"/>
        <v>63</v>
      </c>
      <c r="G61" s="178">
        <f t="shared" si="1"/>
        <v>63</v>
      </c>
    </row>
    <row r="62" spans="1:7" ht="15">
      <c r="A62" s="173" t="s">
        <v>139</v>
      </c>
      <c r="B62" s="131"/>
      <c r="C62" s="171"/>
      <c r="D62" s="181"/>
      <c r="E62" s="177">
        <v>13</v>
      </c>
      <c r="F62" s="130">
        <f t="shared" si="0"/>
        <v>13</v>
      </c>
      <c r="G62" s="178">
        <f t="shared" si="1"/>
        <v>13</v>
      </c>
    </row>
    <row r="63" spans="1:7" ht="15">
      <c r="A63" s="173" t="s">
        <v>244</v>
      </c>
      <c r="B63" s="131"/>
      <c r="C63" s="171"/>
      <c r="D63" s="181"/>
      <c r="E63" s="177">
        <v>41</v>
      </c>
      <c r="F63" s="130">
        <f t="shared" si="0"/>
        <v>41</v>
      </c>
      <c r="G63" s="178">
        <f t="shared" si="1"/>
        <v>41</v>
      </c>
    </row>
    <row r="64" spans="1:7" ht="15">
      <c r="A64" s="173" t="s">
        <v>138</v>
      </c>
      <c r="B64" s="131"/>
      <c r="C64" s="171"/>
      <c r="D64" s="181"/>
      <c r="E64" s="177">
        <v>16</v>
      </c>
      <c r="F64" s="130">
        <f t="shared" si="0"/>
        <v>16</v>
      </c>
      <c r="G64" s="178">
        <f t="shared" si="1"/>
        <v>16</v>
      </c>
    </row>
    <row r="65" spans="1:7" ht="15">
      <c r="A65" s="173" t="s">
        <v>120</v>
      </c>
      <c r="B65" s="131"/>
      <c r="C65" s="171"/>
      <c r="D65" s="181"/>
      <c r="E65" s="177">
        <v>6</v>
      </c>
      <c r="F65" s="130">
        <f t="shared" si="0"/>
        <v>6</v>
      </c>
      <c r="G65" s="178">
        <f t="shared" si="1"/>
        <v>6</v>
      </c>
    </row>
    <row r="66" spans="1:7" ht="15">
      <c r="A66" s="173" t="s">
        <v>114</v>
      </c>
      <c r="B66" s="131"/>
      <c r="C66" s="171"/>
      <c r="D66" s="181"/>
      <c r="E66" s="177">
        <v>72</v>
      </c>
      <c r="F66" s="130">
        <f t="shared" si="0"/>
        <v>72</v>
      </c>
      <c r="G66" s="178">
        <f t="shared" si="1"/>
        <v>72</v>
      </c>
    </row>
    <row r="67" spans="1:7" ht="15">
      <c r="A67" s="173" t="s">
        <v>121</v>
      </c>
      <c r="B67" s="131"/>
      <c r="C67" s="171"/>
      <c r="D67" s="181"/>
      <c r="E67" s="177">
        <v>7</v>
      </c>
      <c r="F67" s="130">
        <f t="shared" si="0"/>
        <v>7</v>
      </c>
      <c r="G67" s="178">
        <f t="shared" si="1"/>
        <v>7</v>
      </c>
    </row>
    <row r="68" spans="1:7" ht="15">
      <c r="A68" s="173" t="s">
        <v>119</v>
      </c>
      <c r="B68" s="131"/>
      <c r="C68" s="171"/>
      <c r="D68" s="181"/>
      <c r="E68" s="177">
        <v>28</v>
      </c>
      <c r="F68" s="130">
        <f t="shared" si="0"/>
        <v>28</v>
      </c>
      <c r="G68" s="178">
        <f t="shared" si="1"/>
        <v>28</v>
      </c>
    </row>
    <row r="69" spans="1:7" ht="15">
      <c r="A69" s="173" t="s">
        <v>166</v>
      </c>
      <c r="B69" s="131"/>
      <c r="C69" s="171"/>
      <c r="D69" s="181"/>
      <c r="E69" s="177">
        <v>56</v>
      </c>
      <c r="F69" s="130">
        <f t="shared" si="0"/>
        <v>56</v>
      </c>
      <c r="G69" s="178">
        <f t="shared" si="1"/>
        <v>56</v>
      </c>
    </row>
    <row r="70" spans="1:7" ht="15">
      <c r="A70" s="173" t="s">
        <v>172</v>
      </c>
      <c r="B70" s="131"/>
      <c r="C70" s="171"/>
      <c r="D70" s="181"/>
      <c r="E70" s="177">
        <v>19</v>
      </c>
      <c r="F70" s="130">
        <f aca="true" t="shared" si="2" ref="F70:F133">SUM(B70:E70)</f>
        <v>19</v>
      </c>
      <c r="G70" s="178">
        <f aca="true" t="shared" si="3" ref="G70:G133">AVERAGE(B70:E70)</f>
        <v>19</v>
      </c>
    </row>
    <row r="71" spans="1:7" ht="15">
      <c r="A71" s="173" t="s">
        <v>206</v>
      </c>
      <c r="B71" s="131"/>
      <c r="C71" s="171"/>
      <c r="D71" s="181"/>
      <c r="E71" s="177">
        <v>19</v>
      </c>
      <c r="F71" s="130">
        <f t="shared" si="2"/>
        <v>19</v>
      </c>
      <c r="G71" s="178">
        <f t="shared" si="3"/>
        <v>19</v>
      </c>
    </row>
    <row r="72" spans="1:7" ht="15">
      <c r="A72" s="173" t="s">
        <v>245</v>
      </c>
      <c r="B72" s="131"/>
      <c r="C72" s="171"/>
      <c r="D72" s="181"/>
      <c r="E72" s="177">
        <v>16</v>
      </c>
      <c r="F72" s="130">
        <f t="shared" si="2"/>
        <v>16</v>
      </c>
      <c r="G72" s="178">
        <f t="shared" si="3"/>
        <v>16</v>
      </c>
    </row>
    <row r="73" spans="1:7" ht="15">
      <c r="A73" s="173" t="s">
        <v>24</v>
      </c>
      <c r="B73" s="131"/>
      <c r="C73" s="171"/>
      <c r="D73" s="181"/>
      <c r="E73" s="177">
        <v>327</v>
      </c>
      <c r="F73" s="130">
        <f t="shared" si="2"/>
        <v>327</v>
      </c>
      <c r="G73" s="178">
        <f t="shared" si="3"/>
        <v>327</v>
      </c>
    </row>
    <row r="74" spans="1:7" ht="15">
      <c r="A74" s="173" t="s">
        <v>129</v>
      </c>
      <c r="B74" s="131"/>
      <c r="C74" s="171"/>
      <c r="D74" s="181"/>
      <c r="E74" s="177">
        <v>7</v>
      </c>
      <c r="F74" s="130">
        <f t="shared" si="2"/>
        <v>7</v>
      </c>
      <c r="G74" s="178">
        <f t="shared" si="3"/>
        <v>7</v>
      </c>
    </row>
    <row r="75" spans="1:7" ht="15">
      <c r="A75" s="173" t="s">
        <v>142</v>
      </c>
      <c r="B75" s="131"/>
      <c r="C75" s="171"/>
      <c r="D75" s="181"/>
      <c r="E75" s="177">
        <v>0</v>
      </c>
      <c r="F75" s="130">
        <f t="shared" si="2"/>
        <v>0</v>
      </c>
      <c r="G75" s="178">
        <f t="shared" si="3"/>
        <v>0</v>
      </c>
    </row>
    <row r="76" spans="1:7" ht="15">
      <c r="A76" s="173" t="s">
        <v>136</v>
      </c>
      <c r="B76" s="131"/>
      <c r="C76" s="171"/>
      <c r="D76" s="181"/>
      <c r="E76" s="177">
        <v>2</v>
      </c>
      <c r="F76" s="130">
        <f t="shared" si="2"/>
        <v>2</v>
      </c>
      <c r="G76" s="178">
        <f t="shared" si="3"/>
        <v>2</v>
      </c>
    </row>
    <row r="77" spans="1:7" ht="15">
      <c r="A77" s="173" t="s">
        <v>97</v>
      </c>
      <c r="B77" s="131"/>
      <c r="C77" s="171"/>
      <c r="D77" s="181"/>
      <c r="E77" s="177">
        <v>17</v>
      </c>
      <c r="F77" s="130">
        <f t="shared" si="2"/>
        <v>17</v>
      </c>
      <c r="G77" s="178">
        <f t="shared" si="3"/>
        <v>17</v>
      </c>
    </row>
    <row r="78" spans="1:7" ht="15">
      <c r="A78" s="173" t="s">
        <v>78</v>
      </c>
      <c r="B78" s="131"/>
      <c r="C78" s="171"/>
      <c r="D78" s="181"/>
      <c r="E78" s="177">
        <v>326</v>
      </c>
      <c r="F78" s="130">
        <f t="shared" si="2"/>
        <v>326</v>
      </c>
      <c r="G78" s="178">
        <f t="shared" si="3"/>
        <v>326</v>
      </c>
    </row>
    <row r="79" spans="1:7" ht="15">
      <c r="A79" s="173" t="s">
        <v>207</v>
      </c>
      <c r="B79" s="131"/>
      <c r="C79" s="171"/>
      <c r="D79" s="181"/>
      <c r="E79" s="177">
        <v>394</v>
      </c>
      <c r="F79" s="130">
        <f t="shared" si="2"/>
        <v>394</v>
      </c>
      <c r="G79" s="178">
        <f t="shared" si="3"/>
        <v>394</v>
      </c>
    </row>
    <row r="80" spans="1:7" s="115" customFormat="1" ht="15">
      <c r="A80" s="173" t="s">
        <v>246</v>
      </c>
      <c r="B80" s="131"/>
      <c r="C80" s="171"/>
      <c r="D80" s="181"/>
      <c r="E80" s="177">
        <v>1</v>
      </c>
      <c r="F80" s="130">
        <f t="shared" si="2"/>
        <v>1</v>
      </c>
      <c r="G80" s="178">
        <f t="shared" si="3"/>
        <v>1</v>
      </c>
    </row>
    <row r="81" spans="1:7" ht="15">
      <c r="A81" s="173" t="s">
        <v>135</v>
      </c>
      <c r="B81" s="131"/>
      <c r="C81" s="171"/>
      <c r="D81" s="181"/>
      <c r="E81" s="177">
        <v>2</v>
      </c>
      <c r="F81" s="130">
        <f t="shared" si="2"/>
        <v>2</v>
      </c>
      <c r="G81" s="178">
        <f t="shared" si="3"/>
        <v>2</v>
      </c>
    </row>
    <row r="82" spans="1:7" ht="15">
      <c r="A82" s="173" t="s">
        <v>115</v>
      </c>
      <c r="B82" s="131"/>
      <c r="C82" s="171"/>
      <c r="D82" s="181"/>
      <c r="E82" s="177">
        <v>72</v>
      </c>
      <c r="F82" s="130">
        <f t="shared" si="2"/>
        <v>72</v>
      </c>
      <c r="G82" s="178">
        <f t="shared" si="3"/>
        <v>72</v>
      </c>
    </row>
    <row r="83" spans="1:7" ht="15">
      <c r="A83" s="173" t="s">
        <v>208</v>
      </c>
      <c r="B83" s="131"/>
      <c r="C83" s="171"/>
      <c r="D83" s="181"/>
      <c r="E83" s="177">
        <v>10</v>
      </c>
      <c r="F83" s="130">
        <f t="shared" si="2"/>
        <v>10</v>
      </c>
      <c r="G83" s="178">
        <f t="shared" si="3"/>
        <v>10</v>
      </c>
    </row>
    <row r="84" spans="1:7" ht="15">
      <c r="A84" s="173" t="s">
        <v>116</v>
      </c>
      <c r="B84" s="131"/>
      <c r="C84" s="171"/>
      <c r="D84" s="181"/>
      <c r="E84" s="177">
        <v>0</v>
      </c>
      <c r="F84" s="130">
        <f t="shared" si="2"/>
        <v>0</v>
      </c>
      <c r="G84" s="178">
        <f t="shared" si="3"/>
        <v>0</v>
      </c>
    </row>
    <row r="85" spans="1:7" ht="15">
      <c r="A85" s="173" t="s">
        <v>100</v>
      </c>
      <c r="B85" s="131"/>
      <c r="C85" s="171"/>
      <c r="D85" s="181"/>
      <c r="E85" s="177">
        <v>41</v>
      </c>
      <c r="F85" s="130">
        <f t="shared" si="2"/>
        <v>41</v>
      </c>
      <c r="G85" s="178">
        <f t="shared" si="3"/>
        <v>41</v>
      </c>
    </row>
    <row r="86" spans="1:7" ht="15">
      <c r="A86" s="173" t="s">
        <v>134</v>
      </c>
      <c r="B86" s="131"/>
      <c r="C86" s="171"/>
      <c r="D86" s="181"/>
      <c r="E86" s="177">
        <v>0</v>
      </c>
      <c r="F86" s="130">
        <f t="shared" si="2"/>
        <v>0</v>
      </c>
      <c r="G86" s="178">
        <f t="shared" si="3"/>
        <v>0</v>
      </c>
    </row>
    <row r="87" spans="1:7" ht="15">
      <c r="A87" s="173" t="s">
        <v>81</v>
      </c>
      <c r="B87" s="131"/>
      <c r="C87" s="171"/>
      <c r="D87" s="181"/>
      <c r="E87" s="177">
        <v>279</v>
      </c>
      <c r="F87" s="130">
        <f t="shared" si="2"/>
        <v>279</v>
      </c>
      <c r="G87" s="178">
        <f t="shared" si="3"/>
        <v>279</v>
      </c>
    </row>
    <row r="88" spans="1:7" ht="15">
      <c r="A88" s="173" t="s">
        <v>86</v>
      </c>
      <c r="B88" s="131"/>
      <c r="C88" s="171"/>
      <c r="D88" s="181"/>
      <c r="E88" s="177">
        <v>3</v>
      </c>
      <c r="F88" s="130">
        <f t="shared" si="2"/>
        <v>3</v>
      </c>
      <c r="G88" s="178">
        <f t="shared" si="3"/>
        <v>3</v>
      </c>
    </row>
    <row r="89" spans="1:7" ht="15">
      <c r="A89" s="173" t="s">
        <v>124</v>
      </c>
      <c r="B89" s="131"/>
      <c r="C89" s="171"/>
      <c r="D89" s="181"/>
      <c r="E89" s="177">
        <v>64</v>
      </c>
      <c r="F89" s="130">
        <f t="shared" si="2"/>
        <v>64</v>
      </c>
      <c r="G89" s="178">
        <f t="shared" si="3"/>
        <v>64</v>
      </c>
    </row>
    <row r="90" spans="1:7" ht="15">
      <c r="A90" s="173" t="s">
        <v>118</v>
      </c>
      <c r="B90" s="131"/>
      <c r="C90" s="171"/>
      <c r="D90" s="181"/>
      <c r="E90" s="177">
        <v>7</v>
      </c>
      <c r="F90" s="130">
        <f t="shared" si="2"/>
        <v>7</v>
      </c>
      <c r="G90" s="178">
        <f t="shared" si="3"/>
        <v>7</v>
      </c>
    </row>
    <row r="91" spans="1:7" ht="15">
      <c r="A91" s="173" t="s">
        <v>209</v>
      </c>
      <c r="B91" s="131"/>
      <c r="C91" s="171"/>
      <c r="D91" s="181"/>
      <c r="E91" s="177">
        <v>12</v>
      </c>
      <c r="F91" s="130">
        <f t="shared" si="2"/>
        <v>12</v>
      </c>
      <c r="G91" s="178">
        <f t="shared" si="3"/>
        <v>12</v>
      </c>
    </row>
    <row r="92" spans="1:7" ht="15">
      <c r="A92" s="173" t="s">
        <v>247</v>
      </c>
      <c r="B92" s="131"/>
      <c r="C92" s="171"/>
      <c r="D92" s="181"/>
      <c r="E92" s="177">
        <v>1</v>
      </c>
      <c r="F92" s="130">
        <f t="shared" si="2"/>
        <v>1</v>
      </c>
      <c r="G92" s="178">
        <f t="shared" si="3"/>
        <v>1</v>
      </c>
    </row>
    <row r="93" spans="1:7" ht="15">
      <c r="A93" s="173" t="s">
        <v>143</v>
      </c>
      <c r="B93" s="131"/>
      <c r="C93" s="171"/>
      <c r="D93" s="181"/>
      <c r="E93" s="177">
        <v>0</v>
      </c>
      <c r="F93" s="130">
        <f t="shared" si="2"/>
        <v>0</v>
      </c>
      <c r="G93" s="178">
        <f t="shared" si="3"/>
        <v>0</v>
      </c>
    </row>
    <row r="94" spans="1:7" ht="15">
      <c r="A94" s="173" t="s">
        <v>132</v>
      </c>
      <c r="B94" s="131"/>
      <c r="C94" s="171"/>
      <c r="D94" s="181"/>
      <c r="E94" s="177">
        <v>18</v>
      </c>
      <c r="F94" s="130">
        <f t="shared" si="2"/>
        <v>18</v>
      </c>
      <c r="G94" s="178">
        <f t="shared" si="3"/>
        <v>18</v>
      </c>
    </row>
    <row r="95" spans="1:7" ht="15">
      <c r="A95" s="173" t="s">
        <v>102</v>
      </c>
      <c r="B95" s="131"/>
      <c r="C95" s="171"/>
      <c r="D95" s="181"/>
      <c r="E95" s="177">
        <v>742</v>
      </c>
      <c r="F95" s="130">
        <f t="shared" si="2"/>
        <v>742</v>
      </c>
      <c r="G95" s="178">
        <f t="shared" si="3"/>
        <v>742</v>
      </c>
    </row>
    <row r="96" spans="1:7" ht="15">
      <c r="A96" s="173" t="s">
        <v>248</v>
      </c>
      <c r="B96" s="131"/>
      <c r="C96" s="171"/>
      <c r="D96" s="181"/>
      <c r="E96" s="177">
        <v>1</v>
      </c>
      <c r="F96" s="130">
        <f t="shared" si="2"/>
        <v>1</v>
      </c>
      <c r="G96" s="178">
        <f t="shared" si="3"/>
        <v>1</v>
      </c>
    </row>
    <row r="97" spans="1:7" ht="15">
      <c r="A97" s="173" t="s">
        <v>82</v>
      </c>
      <c r="B97" s="131"/>
      <c r="C97" s="171"/>
      <c r="D97" s="181"/>
      <c r="E97" s="177">
        <v>419</v>
      </c>
      <c r="F97" s="130">
        <f t="shared" si="2"/>
        <v>419</v>
      </c>
      <c r="G97" s="178">
        <f t="shared" si="3"/>
        <v>419</v>
      </c>
    </row>
    <row r="98" spans="1:7" ht="15">
      <c r="A98" s="173" t="s">
        <v>112</v>
      </c>
      <c r="B98" s="131"/>
      <c r="C98" s="171"/>
      <c r="D98" s="181"/>
      <c r="E98" s="177">
        <v>23</v>
      </c>
      <c r="F98" s="130">
        <f t="shared" si="2"/>
        <v>23</v>
      </c>
      <c r="G98" s="178">
        <f t="shared" si="3"/>
        <v>23</v>
      </c>
    </row>
    <row r="99" spans="1:7" ht="15">
      <c r="A99" s="173" t="s">
        <v>96</v>
      </c>
      <c r="B99" s="131"/>
      <c r="C99" s="171"/>
      <c r="D99" s="181"/>
      <c r="E99" s="177">
        <v>44</v>
      </c>
      <c r="F99" s="130">
        <f t="shared" si="2"/>
        <v>44</v>
      </c>
      <c r="G99" s="178">
        <f t="shared" si="3"/>
        <v>44</v>
      </c>
    </row>
    <row r="100" spans="1:7" ht="15">
      <c r="A100" s="173" t="s">
        <v>229</v>
      </c>
      <c r="B100" s="131"/>
      <c r="C100" s="171"/>
      <c r="D100" s="181"/>
      <c r="E100" s="177">
        <v>4</v>
      </c>
      <c r="F100" s="130">
        <f t="shared" si="2"/>
        <v>4</v>
      </c>
      <c r="G100" s="178">
        <f t="shared" si="3"/>
        <v>4</v>
      </c>
    </row>
    <row r="101" spans="1:7" ht="15">
      <c r="A101" s="173" t="s">
        <v>98</v>
      </c>
      <c r="B101" s="131"/>
      <c r="C101" s="171"/>
      <c r="D101" s="181"/>
      <c r="E101" s="177">
        <v>90</v>
      </c>
      <c r="F101" s="130">
        <f t="shared" si="2"/>
        <v>90</v>
      </c>
      <c r="G101" s="178">
        <f t="shared" si="3"/>
        <v>90</v>
      </c>
    </row>
    <row r="102" spans="1:7" ht="15">
      <c r="A102" s="173" t="s">
        <v>164</v>
      </c>
      <c r="B102" s="131"/>
      <c r="C102" s="171"/>
      <c r="D102" s="181"/>
      <c r="E102" s="177">
        <v>0</v>
      </c>
      <c r="F102" s="130">
        <f t="shared" si="2"/>
        <v>0</v>
      </c>
      <c r="G102" s="178">
        <f t="shared" si="3"/>
        <v>0</v>
      </c>
    </row>
    <row r="103" spans="1:7" ht="15">
      <c r="A103" s="173" t="s">
        <v>90</v>
      </c>
      <c r="B103" s="131"/>
      <c r="C103" s="171"/>
      <c r="D103" s="181"/>
      <c r="E103" s="177">
        <v>33</v>
      </c>
      <c r="F103" s="130">
        <f t="shared" si="2"/>
        <v>33</v>
      </c>
      <c r="G103" s="178">
        <f t="shared" si="3"/>
        <v>33</v>
      </c>
    </row>
    <row r="104" spans="1:7" ht="15">
      <c r="A104" s="173" t="s">
        <v>158</v>
      </c>
      <c r="B104" s="131"/>
      <c r="C104" s="171"/>
      <c r="D104" s="181"/>
      <c r="E104" s="177">
        <v>2</v>
      </c>
      <c r="F104" s="130">
        <f t="shared" si="2"/>
        <v>2</v>
      </c>
      <c r="G104" s="178">
        <f t="shared" si="3"/>
        <v>2</v>
      </c>
    </row>
    <row r="105" spans="1:7" ht="15">
      <c r="A105" s="173" t="s">
        <v>137</v>
      </c>
      <c r="B105" s="131"/>
      <c r="C105" s="171"/>
      <c r="D105" s="181"/>
      <c r="E105" s="177">
        <v>45</v>
      </c>
      <c r="F105" s="130">
        <f t="shared" si="2"/>
        <v>45</v>
      </c>
      <c r="G105" s="178">
        <f t="shared" si="3"/>
        <v>45</v>
      </c>
    </row>
    <row r="106" spans="1:7" ht="15">
      <c r="A106" s="173" t="s">
        <v>210</v>
      </c>
      <c r="B106" s="131"/>
      <c r="C106" s="171"/>
      <c r="D106" s="181"/>
      <c r="E106" s="177">
        <v>86</v>
      </c>
      <c r="F106" s="130">
        <f t="shared" si="2"/>
        <v>86</v>
      </c>
      <c r="G106" s="178">
        <f t="shared" si="3"/>
        <v>86</v>
      </c>
    </row>
    <row r="107" spans="1:7" ht="15">
      <c r="A107" s="173" t="s">
        <v>221</v>
      </c>
      <c r="B107" s="131"/>
      <c r="C107" s="171"/>
      <c r="D107" s="181"/>
      <c r="E107" s="177">
        <v>2</v>
      </c>
      <c r="F107" s="130">
        <f t="shared" si="2"/>
        <v>2</v>
      </c>
      <c r="G107" s="178">
        <f t="shared" si="3"/>
        <v>2</v>
      </c>
    </row>
    <row r="108" spans="1:7" ht="15">
      <c r="A108" s="173" t="s">
        <v>222</v>
      </c>
      <c r="B108" s="131"/>
      <c r="C108" s="171"/>
      <c r="D108" s="181"/>
      <c r="E108" s="177">
        <v>35</v>
      </c>
      <c r="F108" s="130">
        <f t="shared" si="2"/>
        <v>35</v>
      </c>
      <c r="G108" s="178">
        <f t="shared" si="3"/>
        <v>35</v>
      </c>
    </row>
    <row r="109" spans="1:7" s="115" customFormat="1" ht="15">
      <c r="A109" s="173" t="s">
        <v>169</v>
      </c>
      <c r="B109" s="131"/>
      <c r="C109" s="171"/>
      <c r="D109" s="181"/>
      <c r="E109" s="177">
        <v>0</v>
      </c>
      <c r="F109" s="130">
        <f t="shared" si="2"/>
        <v>0</v>
      </c>
      <c r="G109" s="178">
        <f t="shared" si="3"/>
        <v>0</v>
      </c>
    </row>
    <row r="110" spans="1:7" ht="15">
      <c r="A110" s="173" t="s">
        <v>177</v>
      </c>
      <c r="B110" s="131"/>
      <c r="C110" s="171"/>
      <c r="D110" s="181"/>
      <c r="E110" s="177">
        <v>0</v>
      </c>
      <c r="F110" s="130">
        <f t="shared" si="2"/>
        <v>0</v>
      </c>
      <c r="G110" s="178">
        <f t="shared" si="3"/>
        <v>0</v>
      </c>
    </row>
    <row r="111" spans="1:7" ht="15">
      <c r="A111" s="173" t="s">
        <v>175</v>
      </c>
      <c r="B111" s="131"/>
      <c r="C111" s="171"/>
      <c r="D111" s="181"/>
      <c r="E111" s="177">
        <v>1</v>
      </c>
      <c r="F111" s="130">
        <f t="shared" si="2"/>
        <v>1</v>
      </c>
      <c r="G111" s="178">
        <f t="shared" si="3"/>
        <v>1</v>
      </c>
    </row>
    <row r="112" spans="1:7" ht="15">
      <c r="A112" s="173" t="s">
        <v>211</v>
      </c>
      <c r="B112" s="131"/>
      <c r="C112" s="171"/>
      <c r="D112" s="181"/>
      <c r="E112" s="177">
        <v>0</v>
      </c>
      <c r="F112" s="130">
        <f t="shared" si="2"/>
        <v>0</v>
      </c>
      <c r="G112" s="178">
        <f t="shared" si="3"/>
        <v>0</v>
      </c>
    </row>
    <row r="113" spans="1:7" ht="15">
      <c r="A113" s="173" t="s">
        <v>85</v>
      </c>
      <c r="B113" s="131"/>
      <c r="C113" s="171"/>
      <c r="D113" s="181"/>
      <c r="E113" s="177">
        <v>276</v>
      </c>
      <c r="F113" s="130">
        <f t="shared" si="2"/>
        <v>276</v>
      </c>
      <c r="G113" s="178">
        <f t="shared" si="3"/>
        <v>276</v>
      </c>
    </row>
    <row r="114" spans="1:7" s="115" customFormat="1" ht="15">
      <c r="A114" s="173" t="s">
        <v>223</v>
      </c>
      <c r="B114" s="131"/>
      <c r="C114" s="171"/>
      <c r="D114" s="181"/>
      <c r="E114" s="177">
        <v>11</v>
      </c>
      <c r="F114" s="130">
        <f t="shared" si="2"/>
        <v>11</v>
      </c>
      <c r="G114" s="178">
        <f t="shared" si="3"/>
        <v>11</v>
      </c>
    </row>
    <row r="115" spans="1:7" ht="15">
      <c r="A115" s="173" t="s">
        <v>249</v>
      </c>
      <c r="B115" s="131"/>
      <c r="C115" s="171"/>
      <c r="D115" s="181"/>
      <c r="E115" s="177">
        <v>844</v>
      </c>
      <c r="F115" s="130">
        <f t="shared" si="2"/>
        <v>844</v>
      </c>
      <c r="G115" s="178">
        <f t="shared" si="3"/>
        <v>844</v>
      </c>
    </row>
    <row r="116" spans="1:7" ht="15">
      <c r="A116" s="173" t="s">
        <v>212</v>
      </c>
      <c r="B116" s="131"/>
      <c r="C116" s="171"/>
      <c r="D116" s="181"/>
      <c r="E116" s="177">
        <v>29</v>
      </c>
      <c r="F116" s="130">
        <f t="shared" si="2"/>
        <v>29</v>
      </c>
      <c r="G116" s="178">
        <f t="shared" si="3"/>
        <v>29</v>
      </c>
    </row>
    <row r="117" spans="1:7" ht="15">
      <c r="A117" s="173" t="s">
        <v>174</v>
      </c>
      <c r="B117" s="131"/>
      <c r="C117" s="171"/>
      <c r="D117" s="181"/>
      <c r="E117" s="177">
        <v>2</v>
      </c>
      <c r="F117" s="130">
        <f t="shared" si="2"/>
        <v>2</v>
      </c>
      <c r="G117" s="178">
        <f t="shared" si="3"/>
        <v>2</v>
      </c>
    </row>
    <row r="118" spans="1:7" ht="15">
      <c r="A118" s="173" t="s">
        <v>224</v>
      </c>
      <c r="B118" s="131"/>
      <c r="C118" s="171"/>
      <c r="D118" s="181"/>
      <c r="E118" s="177">
        <v>3</v>
      </c>
      <c r="F118" s="130">
        <f t="shared" si="2"/>
        <v>3</v>
      </c>
      <c r="G118" s="178">
        <f t="shared" si="3"/>
        <v>3</v>
      </c>
    </row>
    <row r="119" spans="1:7" ht="15">
      <c r="A119" s="173" t="s">
        <v>163</v>
      </c>
      <c r="B119" s="131"/>
      <c r="C119" s="171"/>
      <c r="D119" s="181"/>
      <c r="E119" s="177">
        <v>7</v>
      </c>
      <c r="F119" s="130">
        <f t="shared" si="2"/>
        <v>7</v>
      </c>
      <c r="G119" s="178">
        <f t="shared" si="3"/>
        <v>7</v>
      </c>
    </row>
    <row r="120" spans="1:7" ht="15">
      <c r="A120" s="173" t="s">
        <v>250</v>
      </c>
      <c r="B120" s="131"/>
      <c r="C120" s="171"/>
      <c r="D120" s="181"/>
      <c r="E120" s="177">
        <v>122</v>
      </c>
      <c r="F120" s="130">
        <f t="shared" si="2"/>
        <v>122</v>
      </c>
      <c r="G120" s="178">
        <f t="shared" si="3"/>
        <v>122</v>
      </c>
    </row>
    <row r="121" spans="1:7" ht="15">
      <c r="A121" s="173" t="s">
        <v>251</v>
      </c>
      <c r="B121" s="131"/>
      <c r="C121" s="171"/>
      <c r="D121" s="181"/>
      <c r="E121" s="177">
        <v>9</v>
      </c>
      <c r="F121" s="130">
        <f t="shared" si="2"/>
        <v>9</v>
      </c>
      <c r="G121" s="178">
        <f t="shared" si="3"/>
        <v>9</v>
      </c>
    </row>
    <row r="122" spans="1:7" ht="15">
      <c r="A122" s="173" t="s">
        <v>252</v>
      </c>
      <c r="B122" s="131"/>
      <c r="C122" s="171"/>
      <c r="D122" s="181"/>
      <c r="E122" s="177">
        <v>1</v>
      </c>
      <c r="F122" s="130">
        <f t="shared" si="2"/>
        <v>1</v>
      </c>
      <c r="G122" s="178">
        <f t="shared" si="3"/>
        <v>1</v>
      </c>
    </row>
    <row r="123" spans="1:7" s="115" customFormat="1" ht="15">
      <c r="A123" s="173" t="s">
        <v>213</v>
      </c>
      <c r="B123" s="131"/>
      <c r="C123" s="171"/>
      <c r="D123" s="181"/>
      <c r="E123" s="177">
        <v>638</v>
      </c>
      <c r="F123" s="130">
        <f t="shared" si="2"/>
        <v>638</v>
      </c>
      <c r="G123" s="178">
        <f t="shared" si="3"/>
        <v>638</v>
      </c>
    </row>
    <row r="124" spans="1:7" s="115" customFormat="1" ht="15">
      <c r="A124" s="173" t="s">
        <v>230</v>
      </c>
      <c r="B124" s="131"/>
      <c r="C124" s="171"/>
      <c r="D124" s="181"/>
      <c r="E124" s="177">
        <v>757</v>
      </c>
      <c r="F124" s="130">
        <f t="shared" si="2"/>
        <v>757</v>
      </c>
      <c r="G124" s="178">
        <f t="shared" si="3"/>
        <v>757</v>
      </c>
    </row>
    <row r="125" spans="1:7" ht="15">
      <c r="A125" s="173" t="s">
        <v>123</v>
      </c>
      <c r="B125" s="131"/>
      <c r="C125" s="171"/>
      <c r="D125" s="181"/>
      <c r="E125" s="177">
        <v>5</v>
      </c>
      <c r="F125" s="130">
        <f t="shared" si="2"/>
        <v>5</v>
      </c>
      <c r="G125" s="178">
        <f t="shared" si="3"/>
        <v>5</v>
      </c>
    </row>
    <row r="126" spans="1:7" ht="15">
      <c r="A126" s="173" t="s">
        <v>107</v>
      </c>
      <c r="B126" s="131"/>
      <c r="C126" s="171"/>
      <c r="D126" s="181"/>
      <c r="E126" s="177">
        <v>51</v>
      </c>
      <c r="F126" s="130">
        <f t="shared" si="2"/>
        <v>51</v>
      </c>
      <c r="G126" s="178">
        <f t="shared" si="3"/>
        <v>51</v>
      </c>
    </row>
    <row r="127" spans="1:7" ht="15">
      <c r="A127" s="173" t="s">
        <v>253</v>
      </c>
      <c r="B127" s="131"/>
      <c r="C127" s="171"/>
      <c r="D127" s="181"/>
      <c r="E127" s="177">
        <v>1</v>
      </c>
      <c r="F127" s="130">
        <f t="shared" si="2"/>
        <v>1</v>
      </c>
      <c r="G127" s="178">
        <f t="shared" si="3"/>
        <v>1</v>
      </c>
    </row>
    <row r="128" spans="1:7" ht="15">
      <c r="A128" s="173" t="s">
        <v>214</v>
      </c>
      <c r="B128" s="131"/>
      <c r="C128" s="171"/>
      <c r="D128" s="181"/>
      <c r="E128" s="177">
        <v>3</v>
      </c>
      <c r="F128" s="130">
        <f t="shared" si="2"/>
        <v>3</v>
      </c>
      <c r="G128" s="178">
        <f t="shared" si="3"/>
        <v>3</v>
      </c>
    </row>
    <row r="129" spans="1:7" ht="15">
      <c r="A129" s="173" t="s">
        <v>128</v>
      </c>
      <c r="B129" s="131"/>
      <c r="C129" s="171"/>
      <c r="D129" s="181"/>
      <c r="E129" s="177">
        <v>0</v>
      </c>
      <c r="F129" s="130">
        <f t="shared" si="2"/>
        <v>0</v>
      </c>
      <c r="G129" s="178">
        <f t="shared" si="3"/>
        <v>0</v>
      </c>
    </row>
    <row r="130" spans="1:7" s="115" customFormat="1" ht="15">
      <c r="A130" s="173" t="s">
        <v>178</v>
      </c>
      <c r="B130" s="131"/>
      <c r="C130" s="171"/>
      <c r="D130" s="181"/>
      <c r="E130" s="177">
        <v>0</v>
      </c>
      <c r="F130" s="130">
        <f t="shared" si="2"/>
        <v>0</v>
      </c>
      <c r="G130" s="178">
        <f t="shared" si="3"/>
        <v>0</v>
      </c>
    </row>
    <row r="131" spans="1:7" ht="15">
      <c r="A131" s="173" t="s">
        <v>106</v>
      </c>
      <c r="B131" s="131"/>
      <c r="C131" s="171"/>
      <c r="D131" s="181"/>
      <c r="E131" s="177">
        <v>24</v>
      </c>
      <c r="F131" s="130">
        <f t="shared" si="2"/>
        <v>24</v>
      </c>
      <c r="G131" s="178">
        <f t="shared" si="3"/>
        <v>24</v>
      </c>
    </row>
    <row r="132" spans="1:7" ht="15">
      <c r="A132" s="173" t="s">
        <v>28</v>
      </c>
      <c r="B132" s="131"/>
      <c r="C132" s="171"/>
      <c r="D132" s="181"/>
      <c r="E132" s="177">
        <v>325</v>
      </c>
      <c r="F132" s="130">
        <f t="shared" si="2"/>
        <v>325</v>
      </c>
      <c r="G132" s="178">
        <f t="shared" si="3"/>
        <v>325</v>
      </c>
    </row>
    <row r="133" spans="1:7" ht="15">
      <c r="A133" s="173" t="s">
        <v>254</v>
      </c>
      <c r="B133" s="131"/>
      <c r="C133" s="171"/>
      <c r="D133" s="181"/>
      <c r="E133" s="177">
        <v>34</v>
      </c>
      <c r="F133" s="130">
        <f t="shared" si="2"/>
        <v>34</v>
      </c>
      <c r="G133" s="178">
        <f t="shared" si="3"/>
        <v>34</v>
      </c>
    </row>
    <row r="134" spans="1:7" s="115" customFormat="1" ht="15">
      <c r="A134" s="173" t="s">
        <v>26</v>
      </c>
      <c r="B134" s="131"/>
      <c r="C134" s="171"/>
      <c r="D134" s="181"/>
      <c r="E134" s="177">
        <v>236</v>
      </c>
      <c r="F134" s="130">
        <f aca="true" t="shared" si="4" ref="F134:F173">SUM(B134:E134)</f>
        <v>236</v>
      </c>
      <c r="G134" s="178">
        <f aca="true" t="shared" si="5" ref="G134:G173">AVERAGE(B134:E134)</f>
        <v>236</v>
      </c>
    </row>
    <row r="135" spans="1:7" ht="15">
      <c r="A135" s="173" t="s">
        <v>103</v>
      </c>
      <c r="B135" s="131"/>
      <c r="C135" s="171"/>
      <c r="D135" s="181"/>
      <c r="E135" s="177">
        <v>36</v>
      </c>
      <c r="F135" s="130">
        <f t="shared" si="4"/>
        <v>36</v>
      </c>
      <c r="G135" s="178">
        <f t="shared" si="5"/>
        <v>36</v>
      </c>
    </row>
    <row r="136" spans="1:7" ht="15">
      <c r="A136" s="173" t="s">
        <v>105</v>
      </c>
      <c r="B136" s="131"/>
      <c r="C136" s="171"/>
      <c r="D136" s="181"/>
      <c r="E136" s="177">
        <v>206</v>
      </c>
      <c r="F136" s="130">
        <f t="shared" si="4"/>
        <v>206</v>
      </c>
      <c r="G136" s="178">
        <f t="shared" si="5"/>
        <v>206</v>
      </c>
    </row>
    <row r="137" spans="1:7" ht="15">
      <c r="A137" s="173" t="s">
        <v>95</v>
      </c>
      <c r="B137" s="131"/>
      <c r="C137" s="171"/>
      <c r="D137" s="181"/>
      <c r="E137" s="177">
        <v>48</v>
      </c>
      <c r="F137" s="130">
        <f t="shared" si="4"/>
        <v>48</v>
      </c>
      <c r="G137" s="178">
        <f t="shared" si="5"/>
        <v>48</v>
      </c>
    </row>
    <row r="138" spans="1:7" ht="15">
      <c r="A138" s="173" t="s">
        <v>225</v>
      </c>
      <c r="B138" s="131"/>
      <c r="C138" s="171"/>
      <c r="D138" s="181"/>
      <c r="E138" s="177">
        <v>7</v>
      </c>
      <c r="F138" s="130">
        <f t="shared" si="4"/>
        <v>7</v>
      </c>
      <c r="G138" s="178">
        <f t="shared" si="5"/>
        <v>7</v>
      </c>
    </row>
    <row r="139" spans="1:7" ht="15">
      <c r="A139" s="173" t="s">
        <v>77</v>
      </c>
      <c r="B139" s="131"/>
      <c r="C139" s="171"/>
      <c r="D139" s="181"/>
      <c r="E139" s="177">
        <v>218</v>
      </c>
      <c r="F139" s="130">
        <f t="shared" si="4"/>
        <v>218</v>
      </c>
      <c r="G139" s="178">
        <f t="shared" si="5"/>
        <v>218</v>
      </c>
    </row>
    <row r="140" spans="1:7" ht="15">
      <c r="A140" s="173" t="s">
        <v>109</v>
      </c>
      <c r="B140" s="131"/>
      <c r="C140" s="171"/>
      <c r="D140" s="181"/>
      <c r="E140" s="177">
        <v>46</v>
      </c>
      <c r="F140" s="130">
        <f t="shared" si="4"/>
        <v>46</v>
      </c>
      <c r="G140" s="178">
        <f t="shared" si="5"/>
        <v>46</v>
      </c>
    </row>
    <row r="141" spans="1:7" ht="15">
      <c r="A141" s="173" t="s">
        <v>255</v>
      </c>
      <c r="B141" s="131"/>
      <c r="C141" s="171"/>
      <c r="D141" s="181"/>
      <c r="E141" s="177">
        <v>18</v>
      </c>
      <c r="F141" s="130">
        <f t="shared" si="4"/>
        <v>18</v>
      </c>
      <c r="G141" s="178">
        <f t="shared" si="5"/>
        <v>18</v>
      </c>
    </row>
    <row r="142" spans="1:7" ht="15">
      <c r="A142" s="173" t="s">
        <v>179</v>
      </c>
      <c r="B142" s="131"/>
      <c r="C142" s="171"/>
      <c r="D142" s="181"/>
      <c r="E142" s="177">
        <v>6</v>
      </c>
      <c r="F142" s="130">
        <f t="shared" si="4"/>
        <v>6</v>
      </c>
      <c r="G142" s="178">
        <f t="shared" si="5"/>
        <v>6</v>
      </c>
    </row>
    <row r="143" spans="1:7" ht="15">
      <c r="A143" s="173" t="s">
        <v>151</v>
      </c>
      <c r="B143" s="131"/>
      <c r="C143" s="171"/>
      <c r="D143" s="181"/>
      <c r="E143" s="177">
        <v>4</v>
      </c>
      <c r="F143" s="130">
        <f t="shared" si="4"/>
        <v>4</v>
      </c>
      <c r="G143" s="178">
        <f t="shared" si="5"/>
        <v>4</v>
      </c>
    </row>
    <row r="144" spans="1:7" ht="15">
      <c r="A144" s="173" t="s">
        <v>108</v>
      </c>
      <c r="B144" s="131"/>
      <c r="C144" s="171"/>
      <c r="D144" s="181"/>
      <c r="E144" s="177">
        <v>39</v>
      </c>
      <c r="F144" s="130">
        <f t="shared" si="4"/>
        <v>39</v>
      </c>
      <c r="G144" s="178">
        <f t="shared" si="5"/>
        <v>39</v>
      </c>
    </row>
    <row r="145" spans="1:7" s="115" customFormat="1" ht="15">
      <c r="A145" s="173" t="s">
        <v>74</v>
      </c>
      <c r="B145" s="131"/>
      <c r="C145" s="171"/>
      <c r="D145" s="181"/>
      <c r="E145" s="177">
        <v>475</v>
      </c>
      <c r="F145" s="130">
        <f t="shared" si="4"/>
        <v>475</v>
      </c>
      <c r="G145" s="178">
        <f t="shared" si="5"/>
        <v>475</v>
      </c>
    </row>
    <row r="146" spans="1:7" ht="15">
      <c r="A146" s="173" t="s">
        <v>231</v>
      </c>
      <c r="B146" s="131"/>
      <c r="C146" s="171"/>
      <c r="D146" s="181"/>
      <c r="E146" s="177">
        <v>67</v>
      </c>
      <c r="F146" s="130">
        <f t="shared" si="4"/>
        <v>67</v>
      </c>
      <c r="G146" s="178">
        <f t="shared" si="5"/>
        <v>67</v>
      </c>
    </row>
    <row r="147" spans="1:7" ht="15">
      <c r="A147" s="173" t="s">
        <v>155</v>
      </c>
      <c r="B147" s="131"/>
      <c r="C147" s="171"/>
      <c r="D147" s="181"/>
      <c r="E147" s="177">
        <v>0</v>
      </c>
      <c r="F147" s="130">
        <f t="shared" si="4"/>
        <v>0</v>
      </c>
      <c r="G147" s="178">
        <f t="shared" si="5"/>
        <v>0</v>
      </c>
    </row>
    <row r="148" spans="1:7" ht="15">
      <c r="A148" s="173" t="s">
        <v>162</v>
      </c>
      <c r="B148" s="131"/>
      <c r="C148" s="171"/>
      <c r="D148" s="181"/>
      <c r="E148" s="177">
        <v>6</v>
      </c>
      <c r="F148" s="130">
        <f t="shared" si="4"/>
        <v>6</v>
      </c>
      <c r="G148" s="178">
        <f t="shared" si="5"/>
        <v>6</v>
      </c>
    </row>
    <row r="149" spans="1:7" ht="15">
      <c r="A149" s="173" t="s">
        <v>182</v>
      </c>
      <c r="B149" s="131"/>
      <c r="C149" s="171"/>
      <c r="D149" s="181"/>
      <c r="E149" s="177">
        <v>1</v>
      </c>
      <c r="F149" s="130">
        <f t="shared" si="4"/>
        <v>1</v>
      </c>
      <c r="G149" s="178">
        <f t="shared" si="5"/>
        <v>1</v>
      </c>
    </row>
    <row r="150" spans="1:7" ht="15">
      <c r="A150" s="173" t="s">
        <v>232</v>
      </c>
      <c r="B150" s="131"/>
      <c r="C150" s="171"/>
      <c r="D150" s="181"/>
      <c r="E150" s="177">
        <v>3</v>
      </c>
      <c r="F150" s="130">
        <f t="shared" si="4"/>
        <v>3</v>
      </c>
      <c r="G150" s="178">
        <f t="shared" si="5"/>
        <v>3</v>
      </c>
    </row>
    <row r="151" spans="1:7" ht="15">
      <c r="A151" s="173" t="s">
        <v>75</v>
      </c>
      <c r="B151" s="131"/>
      <c r="C151" s="171"/>
      <c r="D151" s="181"/>
      <c r="E151" s="177">
        <v>155</v>
      </c>
      <c r="F151" s="130">
        <f t="shared" si="4"/>
        <v>155</v>
      </c>
      <c r="G151" s="178">
        <f t="shared" si="5"/>
        <v>155</v>
      </c>
    </row>
    <row r="152" spans="1:7" ht="15">
      <c r="A152" s="173" t="s">
        <v>233</v>
      </c>
      <c r="B152" s="131"/>
      <c r="C152" s="171"/>
      <c r="D152" s="181"/>
      <c r="E152" s="177">
        <v>476</v>
      </c>
      <c r="F152" s="130">
        <f t="shared" si="4"/>
        <v>476</v>
      </c>
      <c r="G152" s="178">
        <f t="shared" si="5"/>
        <v>476</v>
      </c>
    </row>
    <row r="153" spans="1:7" ht="15">
      <c r="A153" s="173" t="s">
        <v>226</v>
      </c>
      <c r="B153" s="131"/>
      <c r="C153" s="171"/>
      <c r="D153" s="181"/>
      <c r="E153" s="177">
        <v>15</v>
      </c>
      <c r="F153" s="130">
        <f t="shared" si="4"/>
        <v>15</v>
      </c>
      <c r="G153" s="178">
        <f t="shared" si="5"/>
        <v>15</v>
      </c>
    </row>
    <row r="154" spans="1:7" ht="15">
      <c r="A154" s="173" t="s">
        <v>183</v>
      </c>
      <c r="B154" s="131"/>
      <c r="C154" s="171"/>
      <c r="D154" s="181"/>
      <c r="E154" s="177">
        <v>46</v>
      </c>
      <c r="F154" s="130">
        <f t="shared" si="4"/>
        <v>46</v>
      </c>
      <c r="G154" s="178">
        <f t="shared" si="5"/>
        <v>46</v>
      </c>
    </row>
    <row r="155" spans="1:7" ht="15">
      <c r="A155" s="173" t="s">
        <v>99</v>
      </c>
      <c r="B155" s="131"/>
      <c r="C155" s="171"/>
      <c r="D155" s="181"/>
      <c r="E155" s="177">
        <v>34</v>
      </c>
      <c r="F155" s="130">
        <f t="shared" si="4"/>
        <v>34</v>
      </c>
      <c r="G155" s="178">
        <f t="shared" si="5"/>
        <v>34</v>
      </c>
    </row>
    <row r="156" spans="1:7" ht="15">
      <c r="A156" s="173" t="s">
        <v>146</v>
      </c>
      <c r="B156" s="131"/>
      <c r="C156" s="171"/>
      <c r="D156" s="181"/>
      <c r="E156" s="177">
        <v>2</v>
      </c>
      <c r="F156" s="130">
        <f t="shared" si="4"/>
        <v>2</v>
      </c>
      <c r="G156" s="178">
        <f t="shared" si="5"/>
        <v>2</v>
      </c>
    </row>
    <row r="157" spans="1:7" ht="15">
      <c r="A157" s="173" t="s">
        <v>227</v>
      </c>
      <c r="B157" s="131"/>
      <c r="C157" s="171"/>
      <c r="D157" s="181"/>
      <c r="E157" s="177">
        <v>2</v>
      </c>
      <c r="F157" s="130">
        <f t="shared" si="4"/>
        <v>2</v>
      </c>
      <c r="G157" s="178">
        <f t="shared" si="5"/>
        <v>2</v>
      </c>
    </row>
    <row r="158" spans="1:7" ht="15">
      <c r="A158" s="173" t="s">
        <v>218</v>
      </c>
      <c r="B158" s="131"/>
      <c r="C158" s="171"/>
      <c r="D158" s="181"/>
      <c r="E158" s="177">
        <v>1</v>
      </c>
      <c r="F158" s="130">
        <f t="shared" si="4"/>
        <v>1</v>
      </c>
      <c r="G158" s="178">
        <f t="shared" si="5"/>
        <v>1</v>
      </c>
    </row>
    <row r="159" spans="1:7" ht="15">
      <c r="A159" s="173" t="s">
        <v>149</v>
      </c>
      <c r="B159" s="131"/>
      <c r="C159" s="171"/>
      <c r="D159" s="181"/>
      <c r="E159" s="177">
        <v>1</v>
      </c>
      <c r="F159" s="130">
        <f t="shared" si="4"/>
        <v>1</v>
      </c>
      <c r="G159" s="178">
        <f t="shared" si="5"/>
        <v>1</v>
      </c>
    </row>
    <row r="160" spans="1:7" ht="15">
      <c r="A160" s="173" t="s">
        <v>154</v>
      </c>
      <c r="B160" s="131"/>
      <c r="C160" s="171"/>
      <c r="D160" s="181"/>
      <c r="E160" s="177">
        <v>50</v>
      </c>
      <c r="F160" s="130">
        <f t="shared" si="4"/>
        <v>50</v>
      </c>
      <c r="G160" s="178">
        <f t="shared" si="5"/>
        <v>50</v>
      </c>
    </row>
    <row r="161" spans="1:7" ht="15">
      <c r="A161" s="173" t="s">
        <v>170</v>
      </c>
      <c r="B161" s="131"/>
      <c r="C161" s="171"/>
      <c r="D161" s="181"/>
      <c r="E161" s="177">
        <v>1</v>
      </c>
      <c r="F161" s="130">
        <f t="shared" si="4"/>
        <v>1</v>
      </c>
      <c r="G161" s="178">
        <f t="shared" si="5"/>
        <v>1</v>
      </c>
    </row>
    <row r="162" spans="1:7" ht="15">
      <c r="A162" s="173" t="s">
        <v>193</v>
      </c>
      <c r="B162" s="131"/>
      <c r="C162" s="171"/>
      <c r="D162" s="181"/>
      <c r="E162" s="177">
        <v>461</v>
      </c>
      <c r="F162" s="130">
        <f t="shared" si="4"/>
        <v>461</v>
      </c>
      <c r="G162" s="178">
        <f t="shared" si="5"/>
        <v>461</v>
      </c>
    </row>
    <row r="163" spans="1:7" ht="15">
      <c r="A163" s="173" t="s">
        <v>215</v>
      </c>
      <c r="B163" s="131"/>
      <c r="C163" s="171"/>
      <c r="D163" s="181"/>
      <c r="E163" s="177">
        <v>6</v>
      </c>
      <c r="F163" s="130">
        <f t="shared" si="4"/>
        <v>6</v>
      </c>
      <c r="G163" s="178">
        <f t="shared" si="5"/>
        <v>6</v>
      </c>
    </row>
    <row r="164" spans="1:7" s="115" customFormat="1" ht="15">
      <c r="A164" s="173" t="s">
        <v>101</v>
      </c>
      <c r="B164" s="131"/>
      <c r="C164" s="171"/>
      <c r="D164" s="181"/>
      <c r="E164" s="177">
        <v>10</v>
      </c>
      <c r="F164" s="130">
        <f t="shared" si="4"/>
        <v>10</v>
      </c>
      <c r="G164" s="178">
        <f t="shared" si="5"/>
        <v>10</v>
      </c>
    </row>
    <row r="165" spans="1:7" ht="15">
      <c r="A165" s="173" t="s">
        <v>104</v>
      </c>
      <c r="B165" s="131"/>
      <c r="C165" s="171"/>
      <c r="D165" s="181"/>
      <c r="E165" s="177">
        <v>22</v>
      </c>
      <c r="F165" s="130">
        <f t="shared" si="4"/>
        <v>22</v>
      </c>
      <c r="G165" s="178">
        <f t="shared" si="5"/>
        <v>22</v>
      </c>
    </row>
    <row r="166" spans="1:7" ht="15">
      <c r="A166" s="173" t="s">
        <v>83</v>
      </c>
      <c r="B166" s="131"/>
      <c r="C166" s="171"/>
      <c r="D166" s="181"/>
      <c r="E166" s="177">
        <v>119</v>
      </c>
      <c r="F166" s="130">
        <f t="shared" si="4"/>
        <v>119</v>
      </c>
      <c r="G166" s="178">
        <f t="shared" si="5"/>
        <v>119</v>
      </c>
    </row>
    <row r="167" spans="1:7" ht="15">
      <c r="A167" s="173" t="s">
        <v>148</v>
      </c>
      <c r="B167" s="131"/>
      <c r="C167" s="171"/>
      <c r="D167" s="181"/>
      <c r="E167" s="177">
        <v>13</v>
      </c>
      <c r="F167" s="130">
        <f t="shared" si="4"/>
        <v>13</v>
      </c>
      <c r="G167" s="178">
        <f t="shared" si="5"/>
        <v>13</v>
      </c>
    </row>
    <row r="168" spans="1:7" ht="15">
      <c r="A168" s="173" t="s">
        <v>147</v>
      </c>
      <c r="B168" s="131"/>
      <c r="C168" s="171"/>
      <c r="D168" s="181"/>
      <c r="E168" s="177">
        <v>109</v>
      </c>
      <c r="F168" s="130">
        <f t="shared" si="4"/>
        <v>109</v>
      </c>
      <c r="G168" s="178">
        <f t="shared" si="5"/>
        <v>109</v>
      </c>
    </row>
    <row r="169" spans="1:7" ht="15">
      <c r="A169" s="173" t="s">
        <v>161</v>
      </c>
      <c r="B169" s="131"/>
      <c r="C169" s="171"/>
      <c r="D169" s="181"/>
      <c r="E169" s="177">
        <v>1</v>
      </c>
      <c r="F169" s="130">
        <f t="shared" si="4"/>
        <v>1</v>
      </c>
      <c r="G169" s="178">
        <f t="shared" si="5"/>
        <v>1</v>
      </c>
    </row>
    <row r="170" spans="1:7" ht="15">
      <c r="A170" s="173" t="s">
        <v>126</v>
      </c>
      <c r="B170" s="131"/>
      <c r="C170" s="171"/>
      <c r="D170" s="181"/>
      <c r="E170" s="177">
        <v>41</v>
      </c>
      <c r="F170" s="130">
        <f t="shared" si="4"/>
        <v>41</v>
      </c>
      <c r="G170" s="178">
        <f t="shared" si="5"/>
        <v>41</v>
      </c>
    </row>
    <row r="171" spans="1:7" ht="15">
      <c r="A171" s="173" t="s">
        <v>84</v>
      </c>
      <c r="B171" s="131"/>
      <c r="C171" s="171"/>
      <c r="D171" s="181"/>
      <c r="E171" s="177">
        <v>188</v>
      </c>
      <c r="F171" s="130">
        <f t="shared" si="4"/>
        <v>188</v>
      </c>
      <c r="G171" s="178">
        <f t="shared" si="5"/>
        <v>188</v>
      </c>
    </row>
    <row r="172" spans="1:7" ht="15">
      <c r="A172" s="173" t="s">
        <v>23</v>
      </c>
      <c r="B172" s="131"/>
      <c r="C172" s="171"/>
      <c r="D172" s="181"/>
      <c r="E172" s="177">
        <v>349</v>
      </c>
      <c r="F172" s="130">
        <f t="shared" si="4"/>
        <v>349</v>
      </c>
      <c r="G172" s="178">
        <f t="shared" si="5"/>
        <v>349</v>
      </c>
    </row>
    <row r="173" spans="1:7" ht="15.75" thickBot="1">
      <c r="A173" s="174" t="s">
        <v>173</v>
      </c>
      <c r="B173" s="247"/>
      <c r="C173" s="248"/>
      <c r="D173" s="249"/>
      <c r="E173" s="250">
        <v>2</v>
      </c>
      <c r="F173" s="232">
        <f t="shared" si="4"/>
        <v>2</v>
      </c>
      <c r="G173" s="251">
        <f t="shared" si="5"/>
        <v>2</v>
      </c>
    </row>
    <row r="174" spans="1:7" s="33" customFormat="1" ht="15.75" thickBot="1">
      <c r="A174" s="100" t="s">
        <v>219</v>
      </c>
      <c r="B174" s="252">
        <f>SUM(B5:B173)</f>
        <v>0</v>
      </c>
      <c r="C174" s="252">
        <f>SUM(C5:C173)</f>
        <v>0</v>
      </c>
      <c r="D174" s="252">
        <f>SUM(D5:D173)</f>
        <v>0</v>
      </c>
      <c r="E174" s="252">
        <f>SUM(E5:E173)</f>
        <v>14091</v>
      </c>
      <c r="F174" s="253">
        <f>SUM(F5:F173)</f>
        <v>14091</v>
      </c>
      <c r="G174" s="234">
        <v>14091</v>
      </c>
    </row>
    <row r="175" spans="1:7" s="33" customFormat="1" ht="15">
      <c r="A175" s="96"/>
      <c r="B175" s="97"/>
      <c r="C175" s="97"/>
      <c r="D175" s="97"/>
      <c r="E175" s="97"/>
      <c r="F175" s="98"/>
      <c r="G175" s="101"/>
    </row>
    <row r="176" spans="1:7" s="33" customFormat="1" ht="15.75">
      <c r="A176" s="37"/>
      <c r="B176" s="37"/>
      <c r="C176" s="38"/>
      <c r="D176" s="38"/>
      <c r="E176" s="245" t="s">
        <v>217</v>
      </c>
      <c r="F176" s="246"/>
      <c r="G176" s="102"/>
    </row>
    <row r="177" spans="1:7" s="33" customFormat="1" ht="15">
      <c r="A177" s="39"/>
      <c r="B177" s="39"/>
      <c r="C177" s="38"/>
      <c r="D177" s="38"/>
      <c r="E177" s="99"/>
      <c r="F177" s="99"/>
      <c r="G177" s="102"/>
    </row>
    <row r="178" spans="1:5" ht="69.75" customHeight="1">
      <c r="A178" s="40"/>
      <c r="B178" s="40"/>
      <c r="C178" s="41"/>
      <c r="D178" s="41"/>
      <c r="E178" s="9"/>
    </row>
    <row r="179" spans="1:5" ht="15">
      <c r="A179" s="40"/>
      <c r="B179" s="40"/>
      <c r="C179" s="41"/>
      <c r="D179" s="41"/>
      <c r="E179" s="9"/>
    </row>
    <row r="180" spans="1:5" ht="51.75" customHeight="1">
      <c r="A180" s="42"/>
      <c r="B180" s="42"/>
      <c r="C180" s="43"/>
      <c r="D180" s="43"/>
      <c r="E180" s="9"/>
    </row>
    <row r="181" spans="1:5" ht="15">
      <c r="A181" s="33"/>
      <c r="B181" s="33"/>
      <c r="C181" s="34"/>
      <c r="D181" s="34"/>
      <c r="E181" s="9"/>
    </row>
    <row r="182" spans="1:5" ht="64.5" customHeight="1">
      <c r="A182" s="44"/>
      <c r="B182" s="44"/>
      <c r="C182" s="24"/>
      <c r="D182" s="24"/>
      <c r="E182" s="9"/>
    </row>
  </sheetData>
  <sheetProtection/>
  <mergeCells count="1">
    <mergeCell ref="E176:F176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4.00390625" style="0" customWidth="1"/>
    <col min="2" max="2" width="12.421875" style="0" bestFit="1" customWidth="1"/>
    <col min="3" max="4" width="12.421875" style="24" bestFit="1" customWidth="1"/>
    <col min="5" max="5" width="12.421875" style="0" bestFit="1" customWidth="1"/>
    <col min="6" max="6" width="6.140625" style="0" bestFit="1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23"/>
    </row>
    <row r="2" spans="1:3" ht="15">
      <c r="A2" s="1" t="s">
        <v>4</v>
      </c>
      <c r="B2" s="1"/>
      <c r="C2" s="23"/>
    </row>
    <row r="3" ht="15.75" thickBot="1"/>
    <row r="4" spans="1:7" ht="15.75" thickBot="1">
      <c r="A4" s="188" t="s">
        <v>20</v>
      </c>
      <c r="B4" s="133" t="s">
        <v>273</v>
      </c>
      <c r="C4" s="86" t="s">
        <v>274</v>
      </c>
      <c r="D4" s="133" t="s">
        <v>275</v>
      </c>
      <c r="E4" s="86" t="s">
        <v>272</v>
      </c>
      <c r="F4" s="87" t="s">
        <v>65</v>
      </c>
      <c r="G4" s="133" t="s">
        <v>186</v>
      </c>
    </row>
    <row r="5" spans="1:7" ht="15">
      <c r="A5" s="223" t="s">
        <v>22</v>
      </c>
      <c r="B5" s="190"/>
      <c r="C5" s="191"/>
      <c r="D5" s="186"/>
      <c r="E5" s="137">
        <v>833</v>
      </c>
      <c r="F5" s="182">
        <f>SUM(B5:E5)</f>
        <v>833</v>
      </c>
      <c r="G5" s="121">
        <f>AVERAGE(B5:E5)</f>
        <v>833</v>
      </c>
    </row>
    <row r="6" spans="1:7" ht="15">
      <c r="A6" s="224" t="s">
        <v>21</v>
      </c>
      <c r="B6" s="192"/>
      <c r="C6" s="189"/>
      <c r="D6" s="185"/>
      <c r="E6" s="135">
        <v>784</v>
      </c>
      <c r="F6" s="183">
        <f>SUM(B6:E6)</f>
        <v>784</v>
      </c>
      <c r="G6" s="120">
        <f aca="true" t="shared" si="0" ref="G6:G14">AVERAGE(B6:E6)</f>
        <v>784</v>
      </c>
    </row>
    <row r="7" spans="1:7" ht="15">
      <c r="A7" s="224" t="s">
        <v>230</v>
      </c>
      <c r="B7" s="192"/>
      <c r="C7" s="189"/>
      <c r="D7" s="185"/>
      <c r="E7" s="135">
        <v>757</v>
      </c>
      <c r="F7" s="183">
        <f aca="true" t="shared" si="1" ref="F7:F14">SUM(B7:E7)</f>
        <v>757</v>
      </c>
      <c r="G7" s="120">
        <f t="shared" si="0"/>
        <v>757</v>
      </c>
    </row>
    <row r="8" spans="1:7" ht="15">
      <c r="A8" s="224" t="s">
        <v>102</v>
      </c>
      <c r="B8" s="192"/>
      <c r="C8" s="189"/>
      <c r="D8" s="185"/>
      <c r="E8" s="135">
        <v>742</v>
      </c>
      <c r="F8" s="183">
        <f t="shared" si="1"/>
        <v>742</v>
      </c>
      <c r="G8" s="120">
        <f t="shared" si="0"/>
        <v>742</v>
      </c>
    </row>
    <row r="9" spans="1:7" ht="15">
      <c r="A9" s="224" t="s">
        <v>213</v>
      </c>
      <c r="B9" s="192"/>
      <c r="C9" s="189"/>
      <c r="D9" s="185"/>
      <c r="E9" s="135">
        <v>638</v>
      </c>
      <c r="F9" s="183">
        <f t="shared" si="1"/>
        <v>638</v>
      </c>
      <c r="G9" s="120">
        <f t="shared" si="0"/>
        <v>638</v>
      </c>
    </row>
    <row r="10" spans="1:7" ht="15">
      <c r="A10" s="224" t="s">
        <v>70</v>
      </c>
      <c r="B10" s="192"/>
      <c r="C10" s="143"/>
      <c r="D10" s="185"/>
      <c r="E10" s="132">
        <v>491</v>
      </c>
      <c r="F10" s="183">
        <f t="shared" si="1"/>
        <v>491</v>
      </c>
      <c r="G10" s="120">
        <f t="shared" si="0"/>
        <v>491</v>
      </c>
    </row>
    <row r="11" spans="1:7" ht="15">
      <c r="A11" s="224" t="s">
        <v>233</v>
      </c>
      <c r="B11" s="192"/>
      <c r="C11" s="189"/>
      <c r="D11" s="185"/>
      <c r="E11" s="135">
        <v>476</v>
      </c>
      <c r="F11" s="183">
        <f t="shared" si="1"/>
        <v>476</v>
      </c>
      <c r="G11" s="120">
        <f t="shared" si="0"/>
        <v>476</v>
      </c>
    </row>
    <row r="12" spans="1:7" ht="15">
      <c r="A12" s="225" t="s">
        <v>74</v>
      </c>
      <c r="B12" s="192"/>
      <c r="C12" s="189"/>
      <c r="D12" s="185"/>
      <c r="E12" s="135">
        <v>475</v>
      </c>
      <c r="F12" s="183">
        <f t="shared" si="1"/>
        <v>475</v>
      </c>
      <c r="G12" s="120">
        <f t="shared" si="0"/>
        <v>475</v>
      </c>
    </row>
    <row r="13" spans="1:7" ht="15">
      <c r="A13" s="225" t="s">
        <v>193</v>
      </c>
      <c r="B13" s="192"/>
      <c r="C13" s="189"/>
      <c r="D13" s="185"/>
      <c r="E13" s="135">
        <v>461</v>
      </c>
      <c r="F13" s="183">
        <f t="shared" si="1"/>
        <v>461</v>
      </c>
      <c r="G13" s="120">
        <f t="shared" si="0"/>
        <v>461</v>
      </c>
    </row>
    <row r="14" spans="1:7" ht="15.75" thickBot="1">
      <c r="A14" s="226" t="s">
        <v>82</v>
      </c>
      <c r="B14" s="193"/>
      <c r="C14" s="194"/>
      <c r="D14" s="187"/>
      <c r="E14" s="138">
        <v>419</v>
      </c>
      <c r="F14" s="184">
        <f t="shared" si="1"/>
        <v>419</v>
      </c>
      <c r="G14" s="122">
        <f t="shared" si="0"/>
        <v>419</v>
      </c>
    </row>
    <row r="15" spans="1:4" ht="15">
      <c r="A15" s="11"/>
      <c r="B15" s="11"/>
      <c r="C15" s="25"/>
      <c r="D15" s="26"/>
    </row>
    <row r="16" spans="1:4" ht="15">
      <c r="A16" s="10"/>
      <c r="B16" s="10"/>
      <c r="C16" s="27"/>
      <c r="D16" s="28" t="s">
        <v>25</v>
      </c>
    </row>
    <row r="17" spans="1:4" ht="15">
      <c r="A17" s="10"/>
      <c r="B17" s="10"/>
      <c r="C17" s="27"/>
      <c r="D17" s="29"/>
    </row>
    <row r="18" spans="1:3" ht="15">
      <c r="A18" s="8"/>
      <c r="B18" s="8"/>
      <c r="C18" s="30"/>
    </row>
    <row r="19" spans="1:3" ht="15">
      <c r="A19" s="8"/>
      <c r="B19" s="8"/>
      <c r="C19" s="30"/>
    </row>
    <row r="20" spans="1:3" ht="15">
      <c r="A20" s="8"/>
      <c r="B20" s="8"/>
      <c r="C20" s="30"/>
    </row>
    <row r="21" spans="1:3" ht="15">
      <c r="A21" s="8"/>
      <c r="B21" s="8"/>
      <c r="C21" s="30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B73" sqref="B73"/>
    </sheetView>
  </sheetViews>
  <sheetFormatPr defaultColWidth="9.140625" defaultRowHeight="15"/>
  <cols>
    <col min="1" max="1" width="69.8515625" style="0" customWidth="1"/>
    <col min="2" max="3" width="12.00390625" style="9" bestFit="1" customWidth="1"/>
    <col min="4" max="4" width="13.8515625" style="9" customWidth="1"/>
    <col min="5" max="5" width="14.140625" style="59" customWidth="1"/>
    <col min="6" max="6" width="6.140625" style="71" bestFit="1" customWidth="1"/>
    <col min="7" max="7" width="19.28125" style="94" customWidth="1"/>
  </cols>
  <sheetData>
    <row r="1" spans="1:4" ht="15">
      <c r="A1" s="1" t="s">
        <v>0</v>
      </c>
      <c r="B1" s="18"/>
      <c r="C1" s="18"/>
      <c r="D1" s="18"/>
    </row>
    <row r="2" spans="1:4" ht="15">
      <c r="A2" s="1" t="s">
        <v>4</v>
      </c>
      <c r="B2" s="18"/>
      <c r="C2" s="18"/>
      <c r="D2" s="18"/>
    </row>
    <row r="3" ht="15.75" thickBot="1"/>
    <row r="4" spans="1:7" ht="15.75" thickBot="1">
      <c r="A4" s="241" t="s">
        <v>30</v>
      </c>
      <c r="B4" s="242" t="s">
        <v>269</v>
      </c>
      <c r="C4" s="242" t="s">
        <v>270</v>
      </c>
      <c r="D4" s="242" t="s">
        <v>271</v>
      </c>
      <c r="E4" s="242" t="s">
        <v>272</v>
      </c>
      <c r="F4" s="243" t="s">
        <v>65</v>
      </c>
      <c r="G4" s="244" t="s">
        <v>185</v>
      </c>
    </row>
    <row r="5" spans="1:7" ht="15" customHeight="1">
      <c r="A5" s="195" t="s">
        <v>6</v>
      </c>
      <c r="B5" s="88"/>
      <c r="C5" s="113"/>
      <c r="D5" s="157"/>
      <c r="E5" s="158">
        <v>36</v>
      </c>
      <c r="F5" s="198">
        <f aca="true" t="shared" si="0" ref="F5:F34">SUM(B5:E5)</f>
        <v>36</v>
      </c>
      <c r="G5" s="129">
        <f>AVERAGE(B5:E5)</f>
        <v>36</v>
      </c>
    </row>
    <row r="6" spans="1:7" ht="15">
      <c r="A6" s="227" t="s">
        <v>256</v>
      </c>
      <c r="B6" s="89"/>
      <c r="C6" s="112"/>
      <c r="D6" s="155"/>
      <c r="E6" s="159">
        <v>2</v>
      </c>
      <c r="F6" s="199">
        <f t="shared" si="0"/>
        <v>2</v>
      </c>
      <c r="G6" s="130">
        <f aca="true" t="shared" si="1" ref="G6:G68">AVERAGE(B6:E6)</f>
        <v>2</v>
      </c>
    </row>
    <row r="7" spans="1:7" ht="15" customHeight="1">
      <c r="A7" s="196" t="s">
        <v>63</v>
      </c>
      <c r="B7" s="89"/>
      <c r="C7" s="112"/>
      <c r="D7" s="155"/>
      <c r="E7" s="159">
        <v>74</v>
      </c>
      <c r="F7" s="199">
        <f t="shared" si="0"/>
        <v>74</v>
      </c>
      <c r="G7" s="130">
        <f t="shared" si="1"/>
        <v>74</v>
      </c>
    </row>
    <row r="8" spans="1:7" ht="15" customHeight="1">
      <c r="A8" s="196" t="s">
        <v>189</v>
      </c>
      <c r="B8" s="89"/>
      <c r="C8" s="112"/>
      <c r="D8" s="155"/>
      <c r="E8" s="159">
        <v>17</v>
      </c>
      <c r="F8" s="199">
        <f t="shared" si="0"/>
        <v>17</v>
      </c>
      <c r="G8" s="130">
        <f t="shared" si="1"/>
        <v>17</v>
      </c>
    </row>
    <row r="9" spans="1:7" ht="15" customHeight="1">
      <c r="A9" s="196" t="s">
        <v>257</v>
      </c>
      <c r="B9" s="89"/>
      <c r="C9" s="112"/>
      <c r="D9" s="155"/>
      <c r="E9" s="159">
        <v>1</v>
      </c>
      <c r="F9" s="199">
        <f t="shared" si="0"/>
        <v>1</v>
      </c>
      <c r="G9" s="130">
        <f t="shared" si="1"/>
        <v>1</v>
      </c>
    </row>
    <row r="10" spans="1:7" ht="15" customHeight="1">
      <c r="A10" s="196" t="s">
        <v>258</v>
      </c>
      <c r="B10" s="89"/>
      <c r="C10" s="112"/>
      <c r="D10" s="155"/>
      <c r="E10" s="159">
        <v>26</v>
      </c>
      <c r="F10" s="199">
        <f t="shared" si="0"/>
        <v>26</v>
      </c>
      <c r="G10" s="130">
        <f t="shared" si="1"/>
        <v>26</v>
      </c>
    </row>
    <row r="11" spans="1:7" ht="15" customHeight="1">
      <c r="A11" s="196" t="s">
        <v>7</v>
      </c>
      <c r="B11" s="89"/>
      <c r="C11" s="112"/>
      <c r="D11" s="155"/>
      <c r="E11" s="159">
        <v>849</v>
      </c>
      <c r="F11" s="199">
        <f t="shared" si="0"/>
        <v>849</v>
      </c>
      <c r="G11" s="130">
        <f t="shared" si="1"/>
        <v>849</v>
      </c>
    </row>
    <row r="12" spans="1:7" ht="15" customHeight="1">
      <c r="A12" s="196" t="s">
        <v>8</v>
      </c>
      <c r="B12" s="89"/>
      <c r="C12" s="112"/>
      <c r="D12" s="155"/>
      <c r="E12" s="159">
        <v>5</v>
      </c>
      <c r="F12" s="199">
        <f t="shared" si="0"/>
        <v>5</v>
      </c>
      <c r="G12" s="130">
        <f t="shared" si="1"/>
        <v>5</v>
      </c>
    </row>
    <row r="13" spans="1:7" ht="15" customHeight="1">
      <c r="A13" s="196" t="s">
        <v>9</v>
      </c>
      <c r="B13" s="89"/>
      <c r="C13" s="112"/>
      <c r="D13" s="155"/>
      <c r="E13" s="159">
        <v>691</v>
      </c>
      <c r="F13" s="199">
        <f t="shared" si="0"/>
        <v>691</v>
      </c>
      <c r="G13" s="130">
        <f t="shared" si="1"/>
        <v>691</v>
      </c>
    </row>
    <row r="14" spans="1:7" ht="15">
      <c r="A14" s="196" t="s">
        <v>259</v>
      </c>
      <c r="B14" s="89"/>
      <c r="C14" s="112"/>
      <c r="D14" s="155"/>
      <c r="E14" s="159">
        <v>1285</v>
      </c>
      <c r="F14" s="199">
        <f t="shared" si="0"/>
        <v>1285</v>
      </c>
      <c r="G14" s="130">
        <f t="shared" si="1"/>
        <v>1285</v>
      </c>
    </row>
    <row r="15" spans="1:7" ht="15" customHeight="1">
      <c r="A15" s="196" t="s">
        <v>10</v>
      </c>
      <c r="B15" s="89"/>
      <c r="C15" s="112"/>
      <c r="D15" s="155"/>
      <c r="E15" s="159">
        <v>1067</v>
      </c>
      <c r="F15" s="199">
        <f t="shared" si="0"/>
        <v>1067</v>
      </c>
      <c r="G15" s="130">
        <f t="shared" si="1"/>
        <v>1067</v>
      </c>
    </row>
    <row r="16" spans="1:7" ht="15" customHeight="1">
      <c r="A16" s="196" t="s">
        <v>11</v>
      </c>
      <c r="B16" s="89"/>
      <c r="C16" s="112"/>
      <c r="D16" s="155"/>
      <c r="E16" s="159">
        <v>22</v>
      </c>
      <c r="F16" s="199">
        <f t="shared" si="0"/>
        <v>22</v>
      </c>
      <c r="G16" s="130">
        <f t="shared" si="1"/>
        <v>22</v>
      </c>
    </row>
    <row r="17" spans="1:7" ht="15" customHeight="1">
      <c r="A17" s="196" t="s">
        <v>260</v>
      </c>
      <c r="B17" s="89"/>
      <c r="C17" s="112"/>
      <c r="D17" s="155"/>
      <c r="E17" s="159">
        <v>45</v>
      </c>
      <c r="F17" s="199">
        <f t="shared" si="0"/>
        <v>45</v>
      </c>
      <c r="G17" s="130">
        <f t="shared" si="1"/>
        <v>45</v>
      </c>
    </row>
    <row r="18" spans="1:7" ht="15" customHeight="1">
      <c r="A18" s="196" t="s">
        <v>12</v>
      </c>
      <c r="B18" s="89"/>
      <c r="C18" s="112"/>
      <c r="D18" s="155"/>
      <c r="E18" s="159">
        <v>21</v>
      </c>
      <c r="F18" s="199">
        <f t="shared" si="0"/>
        <v>21</v>
      </c>
      <c r="G18" s="130">
        <f t="shared" si="1"/>
        <v>21</v>
      </c>
    </row>
    <row r="19" spans="1:7" ht="15" customHeight="1">
      <c r="A19" s="196" t="s">
        <v>13</v>
      </c>
      <c r="B19" s="89"/>
      <c r="C19" s="112"/>
      <c r="D19" s="155"/>
      <c r="E19" s="159">
        <v>743</v>
      </c>
      <c r="F19" s="199">
        <f t="shared" si="0"/>
        <v>743</v>
      </c>
      <c r="G19" s="130">
        <f t="shared" si="1"/>
        <v>743</v>
      </c>
    </row>
    <row r="20" spans="1:7" ht="15" customHeight="1">
      <c r="A20" s="196" t="s">
        <v>14</v>
      </c>
      <c r="B20" s="89"/>
      <c r="C20" s="112"/>
      <c r="D20" s="155"/>
      <c r="E20" s="159">
        <v>20</v>
      </c>
      <c r="F20" s="199">
        <f t="shared" si="0"/>
        <v>20</v>
      </c>
      <c r="G20" s="130">
        <f t="shared" si="1"/>
        <v>20</v>
      </c>
    </row>
    <row r="21" spans="1:7" ht="15">
      <c r="A21" s="196" t="s">
        <v>15</v>
      </c>
      <c r="B21" s="89"/>
      <c r="C21" s="112"/>
      <c r="D21" s="155"/>
      <c r="E21" s="159">
        <v>16</v>
      </c>
      <c r="F21" s="199">
        <f t="shared" si="0"/>
        <v>16</v>
      </c>
      <c r="G21" s="130">
        <f t="shared" si="1"/>
        <v>16</v>
      </c>
    </row>
    <row r="22" spans="1:7" ht="15" customHeight="1">
      <c r="A22" s="196" t="s">
        <v>261</v>
      </c>
      <c r="B22" s="89"/>
      <c r="C22" s="112"/>
      <c r="D22" s="155"/>
      <c r="E22" s="159">
        <v>41</v>
      </c>
      <c r="F22" s="199">
        <f t="shared" si="0"/>
        <v>41</v>
      </c>
      <c r="G22" s="130">
        <f t="shared" si="1"/>
        <v>41</v>
      </c>
    </row>
    <row r="23" spans="1:7" ht="15" customHeight="1">
      <c r="A23" s="196" t="s">
        <v>16</v>
      </c>
      <c r="B23" s="89"/>
      <c r="C23" s="112"/>
      <c r="D23" s="155"/>
      <c r="E23" s="159">
        <v>273</v>
      </c>
      <c r="F23" s="199">
        <f t="shared" si="0"/>
        <v>273</v>
      </c>
      <c r="G23" s="130">
        <f t="shared" si="1"/>
        <v>273</v>
      </c>
    </row>
    <row r="24" spans="1:7" ht="15" customHeight="1">
      <c r="A24" s="196" t="s">
        <v>17</v>
      </c>
      <c r="B24" s="89"/>
      <c r="C24" s="112"/>
      <c r="D24" s="155"/>
      <c r="E24" s="159">
        <v>0</v>
      </c>
      <c r="F24" s="199">
        <f t="shared" si="0"/>
        <v>0</v>
      </c>
      <c r="G24" s="130">
        <f t="shared" si="1"/>
        <v>0</v>
      </c>
    </row>
    <row r="25" spans="1:7" ht="15" customHeight="1">
      <c r="A25" s="196" t="s">
        <v>18</v>
      </c>
      <c r="B25" s="89"/>
      <c r="C25" s="112"/>
      <c r="D25" s="155"/>
      <c r="E25" s="159">
        <v>723</v>
      </c>
      <c r="F25" s="199">
        <f t="shared" si="0"/>
        <v>723</v>
      </c>
      <c r="G25" s="130">
        <f t="shared" si="1"/>
        <v>723</v>
      </c>
    </row>
    <row r="26" spans="1:7" ht="15" customHeight="1">
      <c r="A26" s="196" t="s">
        <v>19</v>
      </c>
      <c r="B26" s="89"/>
      <c r="C26" s="112"/>
      <c r="D26" s="155"/>
      <c r="E26" s="159">
        <v>135</v>
      </c>
      <c r="F26" s="199">
        <f t="shared" si="0"/>
        <v>135</v>
      </c>
      <c r="G26" s="130">
        <f t="shared" si="1"/>
        <v>135</v>
      </c>
    </row>
    <row r="27" spans="1:7" ht="15" customHeight="1">
      <c r="A27" s="196" t="s">
        <v>262</v>
      </c>
      <c r="B27" s="89"/>
      <c r="C27" s="112"/>
      <c r="D27" s="155"/>
      <c r="E27" s="159">
        <v>768</v>
      </c>
      <c r="F27" s="199">
        <f t="shared" si="0"/>
        <v>768</v>
      </c>
      <c r="G27" s="130">
        <f t="shared" si="1"/>
        <v>768</v>
      </c>
    </row>
    <row r="28" spans="1:7" ht="15" customHeight="1">
      <c r="A28" s="196" t="s">
        <v>190</v>
      </c>
      <c r="B28" s="89"/>
      <c r="C28" s="112"/>
      <c r="D28" s="155"/>
      <c r="E28" s="159">
        <v>153</v>
      </c>
      <c r="F28" s="199">
        <f t="shared" si="0"/>
        <v>153</v>
      </c>
      <c r="G28" s="130">
        <f t="shared" si="1"/>
        <v>153</v>
      </c>
    </row>
    <row r="29" spans="1:7" ht="15" customHeight="1">
      <c r="A29" s="196" t="s">
        <v>191</v>
      </c>
      <c r="B29" s="89"/>
      <c r="C29" s="112"/>
      <c r="D29" s="155"/>
      <c r="E29" s="159">
        <v>112</v>
      </c>
      <c r="F29" s="199">
        <f t="shared" si="0"/>
        <v>112</v>
      </c>
      <c r="G29" s="130">
        <f t="shared" si="1"/>
        <v>112</v>
      </c>
    </row>
    <row r="30" spans="1:7" ht="15" customHeight="1">
      <c r="A30" s="196" t="s">
        <v>32</v>
      </c>
      <c r="B30" s="89"/>
      <c r="C30" s="112"/>
      <c r="D30" s="155"/>
      <c r="E30" s="159">
        <v>207</v>
      </c>
      <c r="F30" s="199">
        <f t="shared" si="0"/>
        <v>207</v>
      </c>
      <c r="G30" s="130">
        <f t="shared" si="1"/>
        <v>207</v>
      </c>
    </row>
    <row r="31" spans="1:7" ht="15" customHeight="1">
      <c r="A31" s="196" t="s">
        <v>33</v>
      </c>
      <c r="B31" s="89"/>
      <c r="C31" s="112"/>
      <c r="D31" s="155"/>
      <c r="E31" s="159">
        <v>154</v>
      </c>
      <c r="F31" s="199">
        <f t="shared" si="0"/>
        <v>154</v>
      </c>
      <c r="G31" s="130">
        <f t="shared" si="1"/>
        <v>154</v>
      </c>
    </row>
    <row r="32" spans="1:7" ht="15" customHeight="1">
      <c r="A32" s="196" t="s">
        <v>34</v>
      </c>
      <c r="B32" s="90"/>
      <c r="C32" s="160"/>
      <c r="D32" s="156"/>
      <c r="E32" s="159">
        <v>174</v>
      </c>
      <c r="F32" s="199">
        <f t="shared" si="0"/>
        <v>174</v>
      </c>
      <c r="G32" s="130">
        <f t="shared" si="1"/>
        <v>174</v>
      </c>
    </row>
    <row r="33" spans="1:7" ht="15">
      <c r="A33" s="196" t="s">
        <v>35</v>
      </c>
      <c r="B33" s="90"/>
      <c r="C33" s="160"/>
      <c r="D33" s="156"/>
      <c r="E33" s="159">
        <v>94</v>
      </c>
      <c r="F33" s="199">
        <f t="shared" si="0"/>
        <v>94</v>
      </c>
      <c r="G33" s="130">
        <f t="shared" si="1"/>
        <v>94</v>
      </c>
    </row>
    <row r="34" spans="1:7" ht="15">
      <c r="A34" s="196" t="s">
        <v>36</v>
      </c>
      <c r="B34" s="90"/>
      <c r="C34" s="160"/>
      <c r="D34" s="156"/>
      <c r="E34" s="159">
        <v>124</v>
      </c>
      <c r="F34" s="199">
        <f t="shared" si="0"/>
        <v>124</v>
      </c>
      <c r="G34" s="130">
        <f t="shared" si="1"/>
        <v>124</v>
      </c>
    </row>
    <row r="35" spans="1:7" ht="15">
      <c r="A35" s="196" t="s">
        <v>37</v>
      </c>
      <c r="B35" s="89"/>
      <c r="C35" s="112"/>
      <c r="D35" s="155"/>
      <c r="E35" s="159">
        <v>22</v>
      </c>
      <c r="F35" s="199">
        <f aca="true" t="shared" si="2" ref="F35:F66">SUM(B35:E35)</f>
        <v>22</v>
      </c>
      <c r="G35" s="130">
        <f t="shared" si="1"/>
        <v>22</v>
      </c>
    </row>
    <row r="36" spans="1:7" ht="15">
      <c r="A36" s="196" t="s">
        <v>38</v>
      </c>
      <c r="B36" s="89"/>
      <c r="C36" s="112"/>
      <c r="D36" s="155"/>
      <c r="E36" s="159">
        <v>64</v>
      </c>
      <c r="F36" s="199">
        <f t="shared" si="2"/>
        <v>64</v>
      </c>
      <c r="G36" s="130">
        <f t="shared" si="1"/>
        <v>64</v>
      </c>
    </row>
    <row r="37" spans="1:7" ht="15">
      <c r="A37" s="196" t="s">
        <v>39</v>
      </c>
      <c r="B37" s="89"/>
      <c r="C37" s="112"/>
      <c r="D37" s="155"/>
      <c r="E37" s="159">
        <v>79</v>
      </c>
      <c r="F37" s="199">
        <f t="shared" si="2"/>
        <v>79</v>
      </c>
      <c r="G37" s="130">
        <f t="shared" si="1"/>
        <v>79</v>
      </c>
    </row>
    <row r="38" spans="1:7" ht="15">
      <c r="A38" s="196" t="s">
        <v>40</v>
      </c>
      <c r="B38" s="89"/>
      <c r="C38" s="112"/>
      <c r="D38" s="155"/>
      <c r="E38" s="159">
        <v>31</v>
      </c>
      <c r="F38" s="199">
        <f t="shared" si="2"/>
        <v>31</v>
      </c>
      <c r="G38" s="130">
        <f t="shared" si="1"/>
        <v>31</v>
      </c>
    </row>
    <row r="39" spans="1:7" ht="15">
      <c r="A39" s="196" t="s">
        <v>41</v>
      </c>
      <c r="B39" s="89"/>
      <c r="C39" s="112"/>
      <c r="D39" s="155"/>
      <c r="E39" s="159">
        <v>204</v>
      </c>
      <c r="F39" s="199">
        <f t="shared" si="2"/>
        <v>204</v>
      </c>
      <c r="G39" s="130">
        <f t="shared" si="1"/>
        <v>204</v>
      </c>
    </row>
    <row r="40" spans="1:7" ht="15">
      <c r="A40" s="196" t="s">
        <v>42</v>
      </c>
      <c r="B40" s="89"/>
      <c r="C40" s="112"/>
      <c r="D40" s="155"/>
      <c r="E40" s="159">
        <v>104</v>
      </c>
      <c r="F40" s="199">
        <f t="shared" si="2"/>
        <v>104</v>
      </c>
      <c r="G40" s="130">
        <f t="shared" si="1"/>
        <v>104</v>
      </c>
    </row>
    <row r="41" spans="1:7" ht="15">
      <c r="A41" s="196" t="s">
        <v>43</v>
      </c>
      <c r="B41" s="89"/>
      <c r="C41" s="112"/>
      <c r="D41" s="155"/>
      <c r="E41" s="159">
        <v>173</v>
      </c>
      <c r="F41" s="199">
        <f t="shared" si="2"/>
        <v>173</v>
      </c>
      <c r="G41" s="130">
        <f t="shared" si="1"/>
        <v>173</v>
      </c>
    </row>
    <row r="42" spans="1:7" ht="15">
      <c r="A42" s="196" t="s">
        <v>44</v>
      </c>
      <c r="B42" s="89"/>
      <c r="C42" s="112"/>
      <c r="D42" s="155"/>
      <c r="E42" s="159">
        <v>84</v>
      </c>
      <c r="F42" s="199">
        <f t="shared" si="2"/>
        <v>84</v>
      </c>
      <c r="G42" s="130">
        <f t="shared" si="1"/>
        <v>84</v>
      </c>
    </row>
    <row r="43" spans="1:7" ht="15">
      <c r="A43" s="196" t="s">
        <v>45</v>
      </c>
      <c r="B43" s="89"/>
      <c r="C43" s="112"/>
      <c r="D43" s="155"/>
      <c r="E43" s="159">
        <v>113</v>
      </c>
      <c r="F43" s="199">
        <f t="shared" si="2"/>
        <v>113</v>
      </c>
      <c r="G43" s="130">
        <f t="shared" si="1"/>
        <v>113</v>
      </c>
    </row>
    <row r="44" spans="1:7" ht="15">
      <c r="A44" s="196" t="s">
        <v>46</v>
      </c>
      <c r="B44" s="89"/>
      <c r="C44" s="112"/>
      <c r="D44" s="155"/>
      <c r="E44" s="159">
        <v>282</v>
      </c>
      <c r="F44" s="199">
        <f t="shared" si="2"/>
        <v>282</v>
      </c>
      <c r="G44" s="130">
        <f t="shared" si="1"/>
        <v>282</v>
      </c>
    </row>
    <row r="45" spans="1:7" ht="15">
      <c r="A45" s="196" t="s">
        <v>47</v>
      </c>
      <c r="B45" s="89"/>
      <c r="C45" s="112"/>
      <c r="D45" s="155"/>
      <c r="E45" s="159">
        <v>97</v>
      </c>
      <c r="F45" s="199">
        <f t="shared" si="2"/>
        <v>97</v>
      </c>
      <c r="G45" s="130">
        <f t="shared" si="1"/>
        <v>97</v>
      </c>
    </row>
    <row r="46" spans="1:7" ht="15">
      <c r="A46" s="196" t="s">
        <v>48</v>
      </c>
      <c r="B46" s="89"/>
      <c r="C46" s="112"/>
      <c r="D46" s="155"/>
      <c r="E46" s="159">
        <v>200</v>
      </c>
      <c r="F46" s="199">
        <f t="shared" si="2"/>
        <v>200</v>
      </c>
      <c r="G46" s="130">
        <f t="shared" si="1"/>
        <v>200</v>
      </c>
    </row>
    <row r="47" spans="1:7" ht="15">
      <c r="A47" s="196" t="s">
        <v>49</v>
      </c>
      <c r="B47" s="89"/>
      <c r="C47" s="112"/>
      <c r="D47" s="155"/>
      <c r="E47" s="159">
        <v>22</v>
      </c>
      <c r="F47" s="199">
        <f t="shared" si="2"/>
        <v>22</v>
      </c>
      <c r="G47" s="130">
        <f t="shared" si="1"/>
        <v>22</v>
      </c>
    </row>
    <row r="48" spans="1:7" ht="15">
      <c r="A48" s="196" t="s">
        <v>50</v>
      </c>
      <c r="B48" s="89"/>
      <c r="C48" s="112"/>
      <c r="D48" s="155"/>
      <c r="E48" s="159">
        <v>171</v>
      </c>
      <c r="F48" s="199">
        <f t="shared" si="2"/>
        <v>171</v>
      </c>
      <c r="G48" s="130">
        <f t="shared" si="1"/>
        <v>171</v>
      </c>
    </row>
    <row r="49" spans="1:7" ht="15">
      <c r="A49" s="196" t="s">
        <v>51</v>
      </c>
      <c r="B49" s="89"/>
      <c r="C49" s="112"/>
      <c r="D49" s="155"/>
      <c r="E49" s="159">
        <v>25</v>
      </c>
      <c r="F49" s="199">
        <f t="shared" si="2"/>
        <v>25</v>
      </c>
      <c r="G49" s="130">
        <f t="shared" si="1"/>
        <v>25</v>
      </c>
    </row>
    <row r="50" spans="1:7" ht="15">
      <c r="A50" s="196" t="s">
        <v>52</v>
      </c>
      <c r="B50" s="89"/>
      <c r="C50" s="112"/>
      <c r="D50" s="155"/>
      <c r="E50" s="159">
        <v>156</v>
      </c>
      <c r="F50" s="199">
        <f t="shared" si="2"/>
        <v>156</v>
      </c>
      <c r="G50" s="130">
        <f t="shared" si="1"/>
        <v>156</v>
      </c>
    </row>
    <row r="51" spans="1:7" ht="15">
      <c r="A51" s="196" t="s">
        <v>53</v>
      </c>
      <c r="B51" s="89"/>
      <c r="C51" s="112"/>
      <c r="D51" s="155"/>
      <c r="E51" s="159">
        <v>135</v>
      </c>
      <c r="F51" s="199">
        <f t="shared" si="2"/>
        <v>135</v>
      </c>
      <c r="G51" s="130">
        <f t="shared" si="1"/>
        <v>135</v>
      </c>
    </row>
    <row r="52" spans="1:7" ht="15">
      <c r="A52" s="196" t="s">
        <v>54</v>
      </c>
      <c r="B52" s="89"/>
      <c r="C52" s="112"/>
      <c r="D52" s="155"/>
      <c r="E52" s="159">
        <v>170</v>
      </c>
      <c r="F52" s="199">
        <f t="shared" si="2"/>
        <v>170</v>
      </c>
      <c r="G52" s="130">
        <f t="shared" si="1"/>
        <v>170</v>
      </c>
    </row>
    <row r="53" spans="1:7" ht="15">
      <c r="A53" s="196" t="s">
        <v>55</v>
      </c>
      <c r="B53" s="89"/>
      <c r="C53" s="112"/>
      <c r="D53" s="155"/>
      <c r="E53" s="159">
        <v>153</v>
      </c>
      <c r="F53" s="199">
        <f t="shared" si="2"/>
        <v>153</v>
      </c>
      <c r="G53" s="130">
        <f t="shared" si="1"/>
        <v>153</v>
      </c>
    </row>
    <row r="54" spans="1:7" ht="15">
      <c r="A54" s="196" t="s">
        <v>56</v>
      </c>
      <c r="B54" s="89"/>
      <c r="C54" s="112"/>
      <c r="D54" s="155"/>
      <c r="E54" s="159">
        <v>96</v>
      </c>
      <c r="F54" s="199">
        <f t="shared" si="2"/>
        <v>96</v>
      </c>
      <c r="G54" s="130">
        <f t="shared" si="1"/>
        <v>96</v>
      </c>
    </row>
    <row r="55" spans="1:8" ht="15">
      <c r="A55" s="196" t="s">
        <v>57</v>
      </c>
      <c r="B55" s="89"/>
      <c r="C55" s="112"/>
      <c r="D55" s="155"/>
      <c r="E55" s="159">
        <v>91</v>
      </c>
      <c r="F55" s="199">
        <f t="shared" si="2"/>
        <v>91</v>
      </c>
      <c r="G55" s="130">
        <f t="shared" si="1"/>
        <v>91</v>
      </c>
      <c r="H55" s="91"/>
    </row>
    <row r="56" spans="1:7" ht="15">
      <c r="A56" s="196" t="s">
        <v>58</v>
      </c>
      <c r="B56" s="89"/>
      <c r="C56" s="112"/>
      <c r="D56" s="155"/>
      <c r="E56" s="159">
        <v>58</v>
      </c>
      <c r="F56" s="199">
        <f t="shared" si="2"/>
        <v>58</v>
      </c>
      <c r="G56" s="130">
        <f t="shared" si="1"/>
        <v>58</v>
      </c>
    </row>
    <row r="57" spans="1:7" ht="15">
      <c r="A57" s="196" t="s">
        <v>59</v>
      </c>
      <c r="B57" s="89"/>
      <c r="C57" s="112"/>
      <c r="D57" s="155"/>
      <c r="E57" s="159">
        <v>339</v>
      </c>
      <c r="F57" s="199">
        <f t="shared" si="2"/>
        <v>339</v>
      </c>
      <c r="G57" s="130">
        <f t="shared" si="1"/>
        <v>339</v>
      </c>
    </row>
    <row r="58" spans="1:7" ht="15">
      <c r="A58" s="196" t="s">
        <v>60</v>
      </c>
      <c r="B58" s="89"/>
      <c r="C58" s="112"/>
      <c r="D58" s="155"/>
      <c r="E58" s="159">
        <v>97</v>
      </c>
      <c r="F58" s="199">
        <f t="shared" si="2"/>
        <v>97</v>
      </c>
      <c r="G58" s="130">
        <f t="shared" si="1"/>
        <v>97</v>
      </c>
    </row>
    <row r="59" spans="1:7" ht="15">
      <c r="A59" s="196" t="s">
        <v>61</v>
      </c>
      <c r="B59" s="89"/>
      <c r="C59" s="112"/>
      <c r="D59" s="155"/>
      <c r="E59" s="159">
        <v>179</v>
      </c>
      <c r="F59" s="199">
        <f t="shared" si="2"/>
        <v>179</v>
      </c>
      <c r="G59" s="130">
        <f t="shared" si="1"/>
        <v>179</v>
      </c>
    </row>
    <row r="60" spans="1:7" ht="15">
      <c r="A60" s="196" t="s">
        <v>62</v>
      </c>
      <c r="B60" s="89"/>
      <c r="C60" s="112"/>
      <c r="D60" s="155"/>
      <c r="E60" s="159">
        <v>104</v>
      </c>
      <c r="F60" s="199">
        <f t="shared" si="2"/>
        <v>104</v>
      </c>
      <c r="G60" s="130">
        <f t="shared" si="1"/>
        <v>104</v>
      </c>
    </row>
    <row r="61" spans="1:7" ht="15">
      <c r="A61" s="196" t="s">
        <v>263</v>
      </c>
      <c r="B61" s="89"/>
      <c r="C61" s="112"/>
      <c r="D61" s="155"/>
      <c r="E61" s="159">
        <v>1057</v>
      </c>
      <c r="F61" s="199">
        <f t="shared" si="2"/>
        <v>1057</v>
      </c>
      <c r="G61" s="130">
        <f t="shared" si="1"/>
        <v>1057</v>
      </c>
    </row>
    <row r="62" spans="1:7" ht="15">
      <c r="A62" s="196" t="s">
        <v>264</v>
      </c>
      <c r="B62" s="89"/>
      <c r="C62" s="112"/>
      <c r="D62" s="155"/>
      <c r="E62" s="159">
        <v>479</v>
      </c>
      <c r="F62" s="199">
        <f t="shared" si="2"/>
        <v>479</v>
      </c>
      <c r="G62" s="130">
        <f t="shared" si="1"/>
        <v>479</v>
      </c>
    </row>
    <row r="63" spans="1:7" ht="15">
      <c r="A63" s="196" t="s">
        <v>192</v>
      </c>
      <c r="B63" s="89"/>
      <c r="C63" s="112"/>
      <c r="D63" s="155"/>
      <c r="E63" s="159">
        <v>17</v>
      </c>
      <c r="F63" s="199">
        <f t="shared" si="2"/>
        <v>17</v>
      </c>
      <c r="G63" s="130">
        <f t="shared" si="1"/>
        <v>17</v>
      </c>
    </row>
    <row r="64" spans="1:7" ht="15">
      <c r="A64" s="196" t="s">
        <v>265</v>
      </c>
      <c r="B64" s="89"/>
      <c r="C64" s="112"/>
      <c r="D64" s="155"/>
      <c r="E64" s="159">
        <v>699</v>
      </c>
      <c r="F64" s="199">
        <f t="shared" si="2"/>
        <v>699</v>
      </c>
      <c r="G64" s="130">
        <f t="shared" si="1"/>
        <v>699</v>
      </c>
    </row>
    <row r="65" spans="1:7" ht="15">
      <c r="A65" s="196" t="s">
        <v>266</v>
      </c>
      <c r="B65" s="89"/>
      <c r="C65" s="112"/>
      <c r="D65" s="155"/>
      <c r="E65" s="159">
        <v>42</v>
      </c>
      <c r="F65" s="199">
        <f t="shared" si="2"/>
        <v>42</v>
      </c>
      <c r="G65" s="130">
        <f t="shared" si="1"/>
        <v>42</v>
      </c>
    </row>
    <row r="66" spans="1:7" ht="15">
      <c r="A66" s="196" t="s">
        <v>267</v>
      </c>
      <c r="B66" s="89"/>
      <c r="C66" s="112"/>
      <c r="D66" s="155"/>
      <c r="E66" s="159">
        <v>0</v>
      </c>
      <c r="F66" s="199">
        <f t="shared" si="2"/>
        <v>0</v>
      </c>
      <c r="G66" s="130">
        <f t="shared" si="1"/>
        <v>0</v>
      </c>
    </row>
    <row r="67" spans="1:7" ht="15">
      <c r="A67" s="196" t="s">
        <v>268</v>
      </c>
      <c r="B67" s="89"/>
      <c r="C67" s="112"/>
      <c r="D67" s="155"/>
      <c r="E67" s="159">
        <v>32</v>
      </c>
      <c r="F67" s="199">
        <f>SUM(B67:E67)</f>
        <v>32</v>
      </c>
      <c r="G67" s="130">
        <f t="shared" si="1"/>
        <v>32</v>
      </c>
    </row>
    <row r="68" spans="1:7" ht="15.75" thickBot="1">
      <c r="A68" s="197" t="s">
        <v>64</v>
      </c>
      <c r="B68" s="228"/>
      <c r="C68" s="229"/>
      <c r="D68" s="230"/>
      <c r="E68" s="231">
        <v>638</v>
      </c>
      <c r="F68" s="200">
        <f>SUM(B68:E68)</f>
        <v>638</v>
      </c>
      <c r="G68" s="232">
        <f t="shared" si="1"/>
        <v>638</v>
      </c>
    </row>
    <row r="69" spans="1:7" ht="15.75" thickBot="1">
      <c r="A69" s="114" t="s">
        <v>216</v>
      </c>
      <c r="B69" s="233">
        <f>SUM(B5:B68)</f>
        <v>0</v>
      </c>
      <c r="C69" s="233">
        <f>SUM(C5:C68)</f>
        <v>0</v>
      </c>
      <c r="D69" s="233">
        <f>SUM(D5:D68)</f>
        <v>0</v>
      </c>
      <c r="E69" s="233">
        <f>SUM(E5:E68)</f>
        <v>14091</v>
      </c>
      <c r="F69" s="93">
        <f>SUM(B69:E69)</f>
        <v>14091</v>
      </c>
      <c r="G69" s="234">
        <v>14091</v>
      </c>
    </row>
    <row r="70" spans="2:7" ht="15">
      <c r="B70" s="92"/>
      <c r="C70" s="92"/>
      <c r="D70" s="92"/>
      <c r="E70" s="92"/>
      <c r="F70" s="92"/>
      <c r="G70" s="95"/>
    </row>
    <row r="71" spans="1:6" ht="39" customHeight="1">
      <c r="A71" s="12"/>
      <c r="B71" s="19"/>
      <c r="C71" s="19"/>
      <c r="D71" s="19"/>
      <c r="E71" s="245" t="s">
        <v>217</v>
      </c>
      <c r="F71" s="246"/>
    </row>
    <row r="72" spans="1:5" ht="15">
      <c r="A72" s="13"/>
      <c r="B72" s="20"/>
      <c r="C72" s="20"/>
      <c r="D72" s="20"/>
      <c r="E72" s="73"/>
    </row>
    <row r="73" spans="1:5" ht="90" customHeight="1">
      <c r="A73" s="12"/>
      <c r="B73" s="19"/>
      <c r="C73" s="19"/>
      <c r="D73" s="19"/>
      <c r="E73" s="72"/>
    </row>
    <row r="74" spans="1:5" ht="15">
      <c r="A74" s="12"/>
      <c r="B74" s="19"/>
      <c r="C74" s="19"/>
      <c r="D74" s="19"/>
      <c r="E74" s="73"/>
    </row>
    <row r="75" spans="1:5" ht="64.5" customHeight="1">
      <c r="A75" s="12"/>
      <c r="B75" s="19"/>
      <c r="C75" s="19"/>
      <c r="D75" s="19"/>
      <c r="E75" s="72"/>
    </row>
    <row r="76" spans="1:5" ht="15">
      <c r="A76" s="13"/>
      <c r="B76" s="20"/>
      <c r="C76" s="20"/>
      <c r="D76" s="20"/>
      <c r="E76" s="73"/>
    </row>
    <row r="77" spans="1:5" ht="15">
      <c r="A77" s="14"/>
      <c r="B77" s="21"/>
      <c r="C77" s="21"/>
      <c r="D77" s="21"/>
      <c r="E77" s="73"/>
    </row>
  </sheetData>
  <sheetProtection/>
  <mergeCells count="1">
    <mergeCell ref="E71:F71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4.28125" style="0" customWidth="1"/>
    <col min="2" max="5" width="12.421875" style="0" bestFit="1" customWidth="1"/>
    <col min="6" max="6" width="6.7109375" style="0" bestFit="1" customWidth="1"/>
    <col min="7" max="7" width="18.28125" style="0" bestFit="1" customWidth="1"/>
  </cols>
  <sheetData>
    <row r="1" spans="1:3" ht="15">
      <c r="A1" s="1" t="s">
        <v>0</v>
      </c>
      <c r="B1" s="23"/>
      <c r="C1" s="24"/>
    </row>
    <row r="2" spans="1:3" ht="15">
      <c r="A2" s="1" t="s">
        <v>4</v>
      </c>
      <c r="B2" s="23"/>
      <c r="C2" s="24"/>
    </row>
    <row r="3" spans="2:3" ht="15.75" thickBot="1">
      <c r="B3" s="24"/>
      <c r="C3" s="24"/>
    </row>
    <row r="4" spans="1:7" ht="15.75" thickBot="1">
      <c r="A4" s="163" t="s">
        <v>30</v>
      </c>
      <c r="B4" s="133" t="s">
        <v>273</v>
      </c>
      <c r="C4" s="86" t="s">
        <v>274</v>
      </c>
      <c r="D4" s="133" t="s">
        <v>275</v>
      </c>
      <c r="E4" s="86" t="s">
        <v>272</v>
      </c>
      <c r="F4" s="104" t="s">
        <v>187</v>
      </c>
      <c r="G4" s="105" t="s">
        <v>186</v>
      </c>
    </row>
    <row r="5" spans="1:7" ht="15">
      <c r="A5" s="235" t="s">
        <v>259</v>
      </c>
      <c r="B5" s="113"/>
      <c r="C5" s="157"/>
      <c r="D5" s="157"/>
      <c r="E5" s="158">
        <v>1285</v>
      </c>
      <c r="F5" s="182">
        <f>SUM(B5:E5)</f>
        <v>1285</v>
      </c>
      <c r="G5" s="121">
        <f>AVERAGE(B5:E5)</f>
        <v>1285</v>
      </c>
    </row>
    <row r="6" spans="1:7" ht="15">
      <c r="A6" s="236" t="s">
        <v>10</v>
      </c>
      <c r="B6" s="112"/>
      <c r="C6" s="155"/>
      <c r="D6" s="155"/>
      <c r="E6" s="159">
        <v>1067</v>
      </c>
      <c r="F6" s="183">
        <f>SUM(B6:E6)</f>
        <v>1067</v>
      </c>
      <c r="G6" s="120">
        <f aca="true" t="shared" si="0" ref="G6:G14">AVERAGE(B6:E6)</f>
        <v>1067</v>
      </c>
    </row>
    <row r="7" spans="1:7" ht="15">
      <c r="A7" s="236" t="s">
        <v>263</v>
      </c>
      <c r="B7" s="112"/>
      <c r="C7" s="155"/>
      <c r="D7" s="155"/>
      <c r="E7" s="159">
        <v>1057</v>
      </c>
      <c r="F7" s="183">
        <f aca="true" t="shared" si="1" ref="F7:F14">SUM(B7:E7)</f>
        <v>1057</v>
      </c>
      <c r="G7" s="120">
        <f t="shared" si="0"/>
        <v>1057</v>
      </c>
    </row>
    <row r="8" spans="1:7" ht="15">
      <c r="A8" s="236" t="s">
        <v>7</v>
      </c>
      <c r="B8" s="112"/>
      <c r="C8" s="155"/>
      <c r="D8" s="155"/>
      <c r="E8" s="159">
        <v>849</v>
      </c>
      <c r="F8" s="183">
        <f t="shared" si="1"/>
        <v>849</v>
      </c>
      <c r="G8" s="120">
        <f t="shared" si="0"/>
        <v>849</v>
      </c>
    </row>
    <row r="9" spans="1:7" ht="15">
      <c r="A9" s="236" t="s">
        <v>262</v>
      </c>
      <c r="B9" s="112"/>
      <c r="C9" s="155"/>
      <c r="D9" s="155"/>
      <c r="E9" s="159">
        <v>768</v>
      </c>
      <c r="F9" s="183">
        <f t="shared" si="1"/>
        <v>768</v>
      </c>
      <c r="G9" s="120">
        <f t="shared" si="0"/>
        <v>768</v>
      </c>
    </row>
    <row r="10" spans="1:7" ht="15">
      <c r="A10" s="236" t="s">
        <v>13</v>
      </c>
      <c r="B10" s="112"/>
      <c r="C10" s="155"/>
      <c r="D10" s="155"/>
      <c r="E10" s="159">
        <v>743</v>
      </c>
      <c r="F10" s="183">
        <f t="shared" si="1"/>
        <v>743</v>
      </c>
      <c r="G10" s="120">
        <f t="shared" si="0"/>
        <v>743</v>
      </c>
    </row>
    <row r="11" spans="1:7" ht="15">
      <c r="A11" s="236" t="s">
        <v>18</v>
      </c>
      <c r="B11" s="112"/>
      <c r="C11" s="155"/>
      <c r="D11" s="155"/>
      <c r="E11" s="159">
        <v>723</v>
      </c>
      <c r="F11" s="183">
        <f t="shared" si="1"/>
        <v>723</v>
      </c>
      <c r="G11" s="120">
        <f t="shared" si="0"/>
        <v>723</v>
      </c>
    </row>
    <row r="12" spans="1:7" ht="15">
      <c r="A12" s="236" t="s">
        <v>265</v>
      </c>
      <c r="B12" s="112"/>
      <c r="C12" s="155"/>
      <c r="D12" s="155"/>
      <c r="E12" s="159">
        <v>699</v>
      </c>
      <c r="F12" s="183">
        <f>SUM(B12:E12)</f>
        <v>699</v>
      </c>
      <c r="G12" s="120">
        <f t="shared" si="0"/>
        <v>699</v>
      </c>
    </row>
    <row r="13" spans="1:7" ht="15">
      <c r="A13" s="236" t="s">
        <v>9</v>
      </c>
      <c r="B13" s="112"/>
      <c r="C13" s="155"/>
      <c r="D13" s="155"/>
      <c r="E13" s="159">
        <v>691</v>
      </c>
      <c r="F13" s="183">
        <f>SUM(B13:E13)</f>
        <v>691</v>
      </c>
      <c r="G13" s="120">
        <f t="shared" si="0"/>
        <v>691</v>
      </c>
    </row>
    <row r="14" spans="1:7" ht="15.75" thickBot="1">
      <c r="A14" s="237" t="s">
        <v>64</v>
      </c>
      <c r="B14" s="111"/>
      <c r="C14" s="161"/>
      <c r="D14" s="161"/>
      <c r="E14" s="162">
        <v>638</v>
      </c>
      <c r="F14" s="184">
        <f t="shared" si="1"/>
        <v>638</v>
      </c>
      <c r="G14" s="122">
        <f t="shared" si="0"/>
        <v>638</v>
      </c>
    </row>
    <row r="15" spans="1:3" ht="15">
      <c r="A15" s="11"/>
      <c r="B15" s="25"/>
      <c r="C15" s="26"/>
    </row>
    <row r="16" spans="1:3" ht="15">
      <c r="A16" s="10"/>
      <c r="B16" s="27"/>
      <c r="C16" s="28" t="s">
        <v>25</v>
      </c>
    </row>
    <row r="17" spans="1:3" ht="15">
      <c r="A17" s="10"/>
      <c r="B17" s="27"/>
      <c r="C17" s="29"/>
    </row>
    <row r="18" spans="1:3" ht="15">
      <c r="A18" s="8"/>
      <c r="B18" s="30"/>
      <c r="C18" s="24"/>
    </row>
    <row r="19" spans="1:3" ht="15">
      <c r="A19" s="8"/>
      <c r="B19" s="30"/>
      <c r="C19" s="24"/>
    </row>
    <row r="20" spans="1:3" ht="15">
      <c r="A20" s="8"/>
      <c r="B20" s="30"/>
      <c r="C20" s="24"/>
    </row>
    <row r="21" spans="1:3" ht="39">
      <c r="A21" s="45" t="s">
        <v>66</v>
      </c>
      <c r="B21" s="30"/>
      <c r="C21" s="24"/>
    </row>
    <row r="22" ht="15">
      <c r="A22" s="46"/>
    </row>
    <row r="23" ht="90">
      <c r="A23" s="45" t="s">
        <v>67</v>
      </c>
    </row>
    <row r="24" ht="15">
      <c r="A24" s="45"/>
    </row>
    <row r="25" ht="64.5">
      <c r="A25" s="45" t="s">
        <v>68</v>
      </c>
    </row>
    <row r="26" ht="15">
      <c r="A26" s="46"/>
    </row>
    <row r="27" ht="39">
      <c r="A27" s="47" t="s">
        <v>69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36.8515625" style="0" customWidth="1"/>
    <col min="2" max="4" width="12.421875" style="0" bestFit="1" customWidth="1"/>
    <col min="5" max="5" width="12.421875" style="77" bestFit="1" customWidth="1"/>
    <col min="6" max="6" width="6.140625" style="71" bestFit="1" customWidth="1"/>
    <col min="7" max="7" width="18.28125" style="128" customWidth="1"/>
  </cols>
  <sheetData>
    <row r="1" spans="1:4" ht="15">
      <c r="A1" s="48" t="s">
        <v>0</v>
      </c>
      <c r="B1" s="49"/>
      <c r="C1" s="9"/>
      <c r="D1" s="9"/>
    </row>
    <row r="2" spans="1:4" ht="15">
      <c r="A2" s="50" t="s">
        <v>4</v>
      </c>
      <c r="B2" s="18"/>
      <c r="C2" s="9"/>
      <c r="D2" s="9"/>
    </row>
    <row r="3" spans="1:4" ht="15">
      <c r="A3" s="51"/>
      <c r="B3" s="9"/>
      <c r="C3" s="9"/>
      <c r="D3" s="9"/>
    </row>
    <row r="4" spans="1:4" ht="15.75" thickBot="1">
      <c r="A4" s="51"/>
      <c r="B4" s="9"/>
      <c r="C4" s="9"/>
      <c r="D4" s="22"/>
    </row>
    <row r="5" spans="1:7" ht="15.75" thickBot="1">
      <c r="A5" s="52" t="s">
        <v>30</v>
      </c>
      <c r="B5" s="57" t="s">
        <v>273</v>
      </c>
      <c r="C5" s="85" t="s">
        <v>274</v>
      </c>
      <c r="D5" s="56" t="s">
        <v>275</v>
      </c>
      <c r="E5" s="74" t="s">
        <v>272</v>
      </c>
      <c r="F5" s="78" t="s">
        <v>65</v>
      </c>
      <c r="G5" s="106" t="s">
        <v>186</v>
      </c>
    </row>
    <row r="6" spans="1:7" ht="15">
      <c r="A6" s="81" t="s">
        <v>31</v>
      </c>
      <c r="B6" s="79"/>
      <c r="C6" s="83"/>
      <c r="D6" s="126"/>
      <c r="E6" s="75">
        <v>112</v>
      </c>
      <c r="F6" s="110">
        <f aca="true" t="shared" si="0" ref="F6:F37">SUM(B6:E6)</f>
        <v>112</v>
      </c>
      <c r="G6" s="117">
        <f>AVERAGE(B6:E6)</f>
        <v>112</v>
      </c>
    </row>
    <row r="7" spans="1:7" ht="15">
      <c r="A7" s="53" t="s">
        <v>32</v>
      </c>
      <c r="B7" s="79"/>
      <c r="C7" s="58"/>
      <c r="D7" s="126"/>
      <c r="E7" s="75">
        <v>207</v>
      </c>
      <c r="F7" s="109">
        <f t="shared" si="0"/>
        <v>207</v>
      </c>
      <c r="G7" s="118">
        <f aca="true" t="shared" si="1" ref="G7:G37">AVERAGE(B7:E7)</f>
        <v>207</v>
      </c>
    </row>
    <row r="8" spans="1:7" ht="15">
      <c r="A8" s="53" t="s">
        <v>33</v>
      </c>
      <c r="B8" s="79"/>
      <c r="C8" s="58"/>
      <c r="D8" s="127"/>
      <c r="E8" s="75">
        <v>154</v>
      </c>
      <c r="F8" s="109">
        <f t="shared" si="0"/>
        <v>154</v>
      </c>
      <c r="G8" s="118">
        <f t="shared" si="1"/>
        <v>154</v>
      </c>
    </row>
    <row r="9" spans="1:7" ht="15">
      <c r="A9" s="53" t="s">
        <v>34</v>
      </c>
      <c r="B9" s="79"/>
      <c r="C9" s="58"/>
      <c r="D9" s="127"/>
      <c r="E9" s="75">
        <v>174</v>
      </c>
      <c r="F9" s="109">
        <f t="shared" si="0"/>
        <v>174</v>
      </c>
      <c r="G9" s="118">
        <f t="shared" si="1"/>
        <v>174</v>
      </c>
    </row>
    <row r="10" spans="1:7" ht="15">
      <c r="A10" s="54" t="s">
        <v>35</v>
      </c>
      <c r="B10" s="79"/>
      <c r="C10" s="58"/>
      <c r="D10" s="127"/>
      <c r="E10" s="75">
        <v>94</v>
      </c>
      <c r="F10" s="109">
        <f t="shared" si="0"/>
        <v>94</v>
      </c>
      <c r="G10" s="118">
        <f t="shared" si="1"/>
        <v>94</v>
      </c>
    </row>
    <row r="11" spans="1:7" ht="15">
      <c r="A11" s="53" t="s">
        <v>36</v>
      </c>
      <c r="B11" s="79"/>
      <c r="C11" s="58"/>
      <c r="D11" s="126"/>
      <c r="E11" s="75">
        <v>124</v>
      </c>
      <c r="F11" s="109">
        <f t="shared" si="0"/>
        <v>124</v>
      </c>
      <c r="G11" s="118">
        <f t="shared" si="1"/>
        <v>124</v>
      </c>
    </row>
    <row r="12" spans="1:7" ht="15">
      <c r="A12" s="53" t="s">
        <v>37</v>
      </c>
      <c r="B12" s="79"/>
      <c r="C12" s="58"/>
      <c r="D12" s="126"/>
      <c r="E12" s="75">
        <v>22</v>
      </c>
      <c r="F12" s="109">
        <f t="shared" si="0"/>
        <v>22</v>
      </c>
      <c r="G12" s="118">
        <f t="shared" si="1"/>
        <v>22</v>
      </c>
    </row>
    <row r="13" spans="1:7" ht="15">
      <c r="A13" s="53" t="s">
        <v>38</v>
      </c>
      <c r="B13" s="79"/>
      <c r="C13" s="58"/>
      <c r="D13" s="126"/>
      <c r="E13" s="75">
        <v>64</v>
      </c>
      <c r="F13" s="109">
        <f t="shared" si="0"/>
        <v>64</v>
      </c>
      <c r="G13" s="118">
        <f t="shared" si="1"/>
        <v>64</v>
      </c>
    </row>
    <row r="14" spans="1:7" ht="15">
      <c r="A14" s="53" t="s">
        <v>39</v>
      </c>
      <c r="B14" s="79"/>
      <c r="C14" s="58"/>
      <c r="D14" s="126"/>
      <c r="E14" s="75">
        <v>79</v>
      </c>
      <c r="F14" s="109">
        <f t="shared" si="0"/>
        <v>79</v>
      </c>
      <c r="G14" s="118">
        <f t="shared" si="1"/>
        <v>79</v>
      </c>
    </row>
    <row r="15" spans="1:7" ht="15">
      <c r="A15" s="53" t="s">
        <v>40</v>
      </c>
      <c r="B15" s="79"/>
      <c r="C15" s="58"/>
      <c r="D15" s="126"/>
      <c r="E15" s="75">
        <v>31</v>
      </c>
      <c r="F15" s="109">
        <f t="shared" si="0"/>
        <v>31</v>
      </c>
      <c r="G15" s="118">
        <f t="shared" si="1"/>
        <v>31</v>
      </c>
    </row>
    <row r="16" spans="1:7" ht="15">
      <c r="A16" s="53" t="s">
        <v>41</v>
      </c>
      <c r="B16" s="79"/>
      <c r="C16" s="58"/>
      <c r="D16" s="126"/>
      <c r="E16" s="75">
        <v>204</v>
      </c>
      <c r="F16" s="109">
        <f t="shared" si="0"/>
        <v>204</v>
      </c>
      <c r="G16" s="118">
        <f t="shared" si="1"/>
        <v>204</v>
      </c>
    </row>
    <row r="17" spans="1:7" ht="15">
      <c r="A17" s="53" t="s">
        <v>42</v>
      </c>
      <c r="B17" s="79"/>
      <c r="C17" s="58"/>
      <c r="D17" s="126"/>
      <c r="E17" s="75">
        <v>104</v>
      </c>
      <c r="F17" s="109">
        <f t="shared" si="0"/>
        <v>104</v>
      </c>
      <c r="G17" s="118">
        <f t="shared" si="1"/>
        <v>104</v>
      </c>
    </row>
    <row r="18" spans="1:7" ht="15">
      <c r="A18" s="53" t="s">
        <v>43</v>
      </c>
      <c r="B18" s="79"/>
      <c r="C18" s="58"/>
      <c r="D18" s="126"/>
      <c r="E18" s="75">
        <v>173</v>
      </c>
      <c r="F18" s="109">
        <f t="shared" si="0"/>
        <v>173</v>
      </c>
      <c r="G18" s="118">
        <f t="shared" si="1"/>
        <v>173</v>
      </c>
    </row>
    <row r="19" spans="1:7" ht="15">
      <c r="A19" s="53" t="s">
        <v>44</v>
      </c>
      <c r="B19" s="79"/>
      <c r="C19" s="58"/>
      <c r="D19" s="126"/>
      <c r="E19" s="75">
        <v>84</v>
      </c>
      <c r="F19" s="109">
        <f t="shared" si="0"/>
        <v>84</v>
      </c>
      <c r="G19" s="118">
        <f t="shared" si="1"/>
        <v>84</v>
      </c>
    </row>
    <row r="20" spans="1:7" ht="15">
      <c r="A20" s="53" t="s">
        <v>45</v>
      </c>
      <c r="B20" s="79"/>
      <c r="C20" s="58"/>
      <c r="D20" s="126"/>
      <c r="E20" s="75">
        <v>113</v>
      </c>
      <c r="F20" s="109">
        <f t="shared" si="0"/>
        <v>113</v>
      </c>
      <c r="G20" s="118">
        <f t="shared" si="1"/>
        <v>113</v>
      </c>
    </row>
    <row r="21" spans="1:7" ht="15">
      <c r="A21" s="53" t="s">
        <v>46</v>
      </c>
      <c r="B21" s="79"/>
      <c r="C21" s="58"/>
      <c r="D21" s="126"/>
      <c r="E21" s="75">
        <v>282</v>
      </c>
      <c r="F21" s="109">
        <f t="shared" si="0"/>
        <v>282</v>
      </c>
      <c r="G21" s="118">
        <f t="shared" si="1"/>
        <v>282</v>
      </c>
    </row>
    <row r="22" spans="1:7" ht="15">
      <c r="A22" s="53" t="s">
        <v>47</v>
      </c>
      <c r="B22" s="79"/>
      <c r="C22" s="58"/>
      <c r="D22" s="126"/>
      <c r="E22" s="75">
        <v>97</v>
      </c>
      <c r="F22" s="109">
        <f t="shared" si="0"/>
        <v>97</v>
      </c>
      <c r="G22" s="118">
        <f t="shared" si="1"/>
        <v>97</v>
      </c>
    </row>
    <row r="23" spans="1:7" ht="15">
      <c r="A23" s="53" t="s">
        <v>48</v>
      </c>
      <c r="B23" s="79"/>
      <c r="C23" s="58"/>
      <c r="D23" s="126"/>
      <c r="E23" s="75">
        <v>200</v>
      </c>
      <c r="F23" s="109">
        <f t="shared" si="0"/>
        <v>200</v>
      </c>
      <c r="G23" s="118">
        <f t="shared" si="1"/>
        <v>200</v>
      </c>
    </row>
    <row r="24" spans="1:7" ht="15">
      <c r="A24" s="53" t="s">
        <v>49</v>
      </c>
      <c r="B24" s="79"/>
      <c r="C24" s="58"/>
      <c r="D24" s="126"/>
      <c r="E24" s="75">
        <v>22</v>
      </c>
      <c r="F24" s="109">
        <f t="shared" si="0"/>
        <v>22</v>
      </c>
      <c r="G24" s="118">
        <f t="shared" si="1"/>
        <v>22</v>
      </c>
    </row>
    <row r="25" spans="1:7" ht="15">
      <c r="A25" s="53" t="s">
        <v>50</v>
      </c>
      <c r="B25" s="79"/>
      <c r="C25" s="58"/>
      <c r="D25" s="126"/>
      <c r="E25" s="75">
        <v>171</v>
      </c>
      <c r="F25" s="109">
        <f t="shared" si="0"/>
        <v>171</v>
      </c>
      <c r="G25" s="118">
        <f t="shared" si="1"/>
        <v>171</v>
      </c>
    </row>
    <row r="26" spans="1:7" ht="15">
      <c r="A26" s="53" t="s">
        <v>51</v>
      </c>
      <c r="B26" s="79"/>
      <c r="C26" s="58"/>
      <c r="D26" s="126"/>
      <c r="E26" s="75">
        <v>25</v>
      </c>
      <c r="F26" s="109">
        <f t="shared" si="0"/>
        <v>25</v>
      </c>
      <c r="G26" s="118">
        <f t="shared" si="1"/>
        <v>25</v>
      </c>
    </row>
    <row r="27" spans="1:7" ht="15">
      <c r="A27" s="53" t="s">
        <v>52</v>
      </c>
      <c r="B27" s="79"/>
      <c r="C27" s="58"/>
      <c r="D27" s="126"/>
      <c r="E27" s="75">
        <v>156</v>
      </c>
      <c r="F27" s="109">
        <f t="shared" si="0"/>
        <v>156</v>
      </c>
      <c r="G27" s="118">
        <f t="shared" si="1"/>
        <v>156</v>
      </c>
    </row>
    <row r="28" spans="1:7" ht="15">
      <c r="A28" s="53" t="s">
        <v>53</v>
      </c>
      <c r="B28" s="79"/>
      <c r="C28" s="58"/>
      <c r="D28" s="126"/>
      <c r="E28" s="75">
        <v>135</v>
      </c>
      <c r="F28" s="109">
        <f t="shared" si="0"/>
        <v>135</v>
      </c>
      <c r="G28" s="118">
        <f t="shared" si="1"/>
        <v>135</v>
      </c>
    </row>
    <row r="29" spans="1:7" ht="15">
      <c r="A29" s="53" t="s">
        <v>54</v>
      </c>
      <c r="B29" s="79"/>
      <c r="C29" s="58"/>
      <c r="D29" s="126"/>
      <c r="E29" s="75">
        <v>170</v>
      </c>
      <c r="F29" s="109">
        <f t="shared" si="0"/>
        <v>170</v>
      </c>
      <c r="G29" s="118">
        <f t="shared" si="1"/>
        <v>170</v>
      </c>
    </row>
    <row r="30" spans="1:7" ht="15">
      <c r="A30" s="53" t="s">
        <v>55</v>
      </c>
      <c r="B30" s="79"/>
      <c r="C30" s="58"/>
      <c r="D30" s="126"/>
      <c r="E30" s="75">
        <v>153</v>
      </c>
      <c r="F30" s="109">
        <f t="shared" si="0"/>
        <v>153</v>
      </c>
      <c r="G30" s="118">
        <f t="shared" si="1"/>
        <v>153</v>
      </c>
    </row>
    <row r="31" spans="1:7" ht="15">
      <c r="A31" s="53" t="s">
        <v>56</v>
      </c>
      <c r="B31" s="79"/>
      <c r="C31" s="58"/>
      <c r="D31" s="126"/>
      <c r="E31" s="75">
        <v>96</v>
      </c>
      <c r="F31" s="109">
        <f t="shared" si="0"/>
        <v>96</v>
      </c>
      <c r="G31" s="118">
        <f t="shared" si="1"/>
        <v>96</v>
      </c>
    </row>
    <row r="32" spans="1:7" ht="15">
      <c r="A32" s="53" t="s">
        <v>57</v>
      </c>
      <c r="B32" s="79"/>
      <c r="C32" s="58"/>
      <c r="D32" s="126"/>
      <c r="E32" s="75">
        <v>91</v>
      </c>
      <c r="F32" s="109">
        <f t="shared" si="0"/>
        <v>91</v>
      </c>
      <c r="G32" s="118">
        <f t="shared" si="1"/>
        <v>91</v>
      </c>
    </row>
    <row r="33" spans="1:7" ht="15">
      <c r="A33" s="53" t="s">
        <v>58</v>
      </c>
      <c r="B33" s="79"/>
      <c r="C33" s="58"/>
      <c r="D33" s="126"/>
      <c r="E33" s="75">
        <v>58</v>
      </c>
      <c r="F33" s="109">
        <f t="shared" si="0"/>
        <v>58</v>
      </c>
      <c r="G33" s="118">
        <f t="shared" si="1"/>
        <v>58</v>
      </c>
    </row>
    <row r="34" spans="1:7" ht="15">
      <c r="A34" s="53" t="s">
        <v>59</v>
      </c>
      <c r="B34" s="79"/>
      <c r="C34" s="58"/>
      <c r="D34" s="126"/>
      <c r="E34" s="75">
        <v>339</v>
      </c>
      <c r="F34" s="109">
        <f t="shared" si="0"/>
        <v>339</v>
      </c>
      <c r="G34" s="118">
        <f t="shared" si="1"/>
        <v>339</v>
      </c>
    </row>
    <row r="35" spans="1:7" ht="15">
      <c r="A35" s="53" t="s">
        <v>60</v>
      </c>
      <c r="B35" s="79"/>
      <c r="C35" s="58"/>
      <c r="D35" s="126"/>
      <c r="E35" s="75">
        <v>97</v>
      </c>
      <c r="F35" s="109">
        <f t="shared" si="0"/>
        <v>97</v>
      </c>
      <c r="G35" s="118">
        <f t="shared" si="1"/>
        <v>97</v>
      </c>
    </row>
    <row r="36" spans="1:7" ht="15">
      <c r="A36" s="53" t="s">
        <v>61</v>
      </c>
      <c r="B36" s="79"/>
      <c r="C36" s="58"/>
      <c r="D36" s="126"/>
      <c r="E36" s="75">
        <v>179</v>
      </c>
      <c r="F36" s="109">
        <f t="shared" si="0"/>
        <v>179</v>
      </c>
      <c r="G36" s="118">
        <f t="shared" si="1"/>
        <v>179</v>
      </c>
    </row>
    <row r="37" spans="1:7" ht="15.75" thickBot="1">
      <c r="A37" s="82" t="s">
        <v>62</v>
      </c>
      <c r="B37" s="80"/>
      <c r="C37" s="84"/>
      <c r="D37" s="126"/>
      <c r="E37" s="76">
        <v>104</v>
      </c>
      <c r="F37" s="108">
        <f t="shared" si="0"/>
        <v>104</v>
      </c>
      <c r="G37" s="119">
        <f t="shared" si="1"/>
        <v>104</v>
      </c>
    </row>
    <row r="38" spans="1:7" ht="15.75" thickBot="1">
      <c r="A38" s="52" t="s">
        <v>65</v>
      </c>
      <c r="B38" s="55">
        <f>SUM(B6:B37)</f>
        <v>0</v>
      </c>
      <c r="C38" s="55">
        <f>SUM(C6:C37)</f>
        <v>0</v>
      </c>
      <c r="D38" s="55">
        <f>SUM(D6:D37)</f>
        <v>0</v>
      </c>
      <c r="E38" s="103">
        <f>SUM(E6:E37)</f>
        <v>4114</v>
      </c>
      <c r="F38" s="107">
        <f>SUM(F6:F37)</f>
        <v>4114</v>
      </c>
      <c r="G38" s="164">
        <v>4114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7.8515625" style="0" customWidth="1"/>
    <col min="2" max="5" width="12.421875" style="0" bestFit="1" customWidth="1"/>
    <col min="6" max="6" width="6.140625" style="0" bestFit="1" customWidth="1"/>
    <col min="7" max="7" width="21.140625" style="0" customWidth="1"/>
  </cols>
  <sheetData>
    <row r="1" spans="1:3" ht="15">
      <c r="A1" s="1" t="s">
        <v>0</v>
      </c>
      <c r="B1" s="23"/>
      <c r="C1" s="24"/>
    </row>
    <row r="2" spans="1:3" ht="15">
      <c r="A2" s="1" t="s">
        <v>4</v>
      </c>
      <c r="B2" s="23"/>
      <c r="C2" s="24"/>
    </row>
    <row r="3" spans="2:3" ht="15.75" thickBot="1">
      <c r="B3" s="24"/>
      <c r="C3" s="24"/>
    </row>
    <row r="4" spans="1:7" ht="15.75" thickBot="1">
      <c r="A4" s="201" t="s">
        <v>184</v>
      </c>
      <c r="B4" s="133" t="s">
        <v>273</v>
      </c>
      <c r="C4" s="86" t="s">
        <v>274</v>
      </c>
      <c r="D4" s="133" t="s">
        <v>275</v>
      </c>
      <c r="E4" s="86" t="s">
        <v>272</v>
      </c>
      <c r="F4" s="133" t="s">
        <v>65</v>
      </c>
      <c r="G4" s="87" t="s">
        <v>188</v>
      </c>
    </row>
    <row r="5" spans="1:7" ht="15">
      <c r="A5" s="238" t="s">
        <v>278</v>
      </c>
      <c r="B5" s="205"/>
      <c r="C5" s="203"/>
      <c r="D5" s="157"/>
      <c r="E5" s="168">
        <v>339</v>
      </c>
      <c r="F5" s="165">
        <f aca="true" t="shared" si="0" ref="F5:F14">SUM(B5:E5)</f>
        <v>339</v>
      </c>
      <c r="G5" s="117">
        <f>AVERAGE(B5:E5)</f>
        <v>339</v>
      </c>
    </row>
    <row r="6" spans="1:7" ht="15">
      <c r="A6" s="239" t="s">
        <v>279</v>
      </c>
      <c r="B6" s="206"/>
      <c r="C6" s="202"/>
      <c r="D6" s="155"/>
      <c r="E6" s="169">
        <v>282</v>
      </c>
      <c r="F6" s="166">
        <f t="shared" si="0"/>
        <v>282</v>
      </c>
      <c r="G6" s="118">
        <f aca="true" t="shared" si="1" ref="G6:G14">AVERAGE(B6:E6)</f>
        <v>282</v>
      </c>
    </row>
    <row r="7" spans="1:7" ht="15">
      <c r="A7" s="239" t="s">
        <v>280</v>
      </c>
      <c r="B7" s="206"/>
      <c r="C7" s="202"/>
      <c r="D7" s="155"/>
      <c r="E7" s="169">
        <v>207</v>
      </c>
      <c r="F7" s="166">
        <f t="shared" si="0"/>
        <v>207</v>
      </c>
      <c r="G7" s="118">
        <f t="shared" si="1"/>
        <v>207</v>
      </c>
    </row>
    <row r="8" spans="1:7" ht="15">
      <c r="A8" s="239" t="s">
        <v>281</v>
      </c>
      <c r="B8" s="206"/>
      <c r="C8" s="202"/>
      <c r="D8" s="155"/>
      <c r="E8" s="169">
        <v>204</v>
      </c>
      <c r="F8" s="166">
        <f t="shared" si="0"/>
        <v>204</v>
      </c>
      <c r="G8" s="118">
        <f t="shared" si="1"/>
        <v>204</v>
      </c>
    </row>
    <row r="9" spans="1:7" ht="15">
      <c r="A9" s="239" t="s">
        <v>282</v>
      </c>
      <c r="B9" s="206"/>
      <c r="C9" s="202"/>
      <c r="D9" s="155"/>
      <c r="E9" s="169">
        <v>200</v>
      </c>
      <c r="F9" s="166">
        <f t="shared" si="0"/>
        <v>200</v>
      </c>
      <c r="G9" s="118">
        <f t="shared" si="1"/>
        <v>200</v>
      </c>
    </row>
    <row r="10" spans="1:7" ht="15">
      <c r="A10" s="239" t="s">
        <v>283</v>
      </c>
      <c r="B10" s="206"/>
      <c r="C10" s="202"/>
      <c r="D10" s="155"/>
      <c r="E10" s="169">
        <v>179</v>
      </c>
      <c r="F10" s="166">
        <f t="shared" si="0"/>
        <v>179</v>
      </c>
      <c r="G10" s="118">
        <f t="shared" si="1"/>
        <v>179</v>
      </c>
    </row>
    <row r="11" spans="1:7" ht="15">
      <c r="A11" s="239" t="s">
        <v>284</v>
      </c>
      <c r="B11" s="206"/>
      <c r="C11" s="202"/>
      <c r="D11" s="155"/>
      <c r="E11" s="169">
        <v>174</v>
      </c>
      <c r="F11" s="166">
        <f t="shared" si="0"/>
        <v>174</v>
      </c>
      <c r="G11" s="118">
        <f t="shared" si="1"/>
        <v>174</v>
      </c>
    </row>
    <row r="12" spans="1:7" ht="15">
      <c r="A12" s="239" t="s">
        <v>285</v>
      </c>
      <c r="B12" s="206"/>
      <c r="C12" s="202"/>
      <c r="D12" s="155"/>
      <c r="E12" s="169">
        <v>173</v>
      </c>
      <c r="F12" s="166">
        <f t="shared" si="0"/>
        <v>173</v>
      </c>
      <c r="G12" s="118">
        <f t="shared" si="1"/>
        <v>173</v>
      </c>
    </row>
    <row r="13" spans="1:7" ht="15">
      <c r="A13" s="239" t="s">
        <v>286</v>
      </c>
      <c r="B13" s="206"/>
      <c r="C13" s="202"/>
      <c r="D13" s="155"/>
      <c r="E13" s="169">
        <v>171</v>
      </c>
      <c r="F13" s="166">
        <f t="shared" si="0"/>
        <v>171</v>
      </c>
      <c r="G13" s="118">
        <f t="shared" si="1"/>
        <v>171</v>
      </c>
    </row>
    <row r="14" spans="1:7" ht="15.75" thickBot="1">
      <c r="A14" s="240" t="s">
        <v>287</v>
      </c>
      <c r="B14" s="207"/>
      <c r="C14" s="204"/>
      <c r="D14" s="161"/>
      <c r="E14" s="170">
        <v>170</v>
      </c>
      <c r="F14" s="167">
        <f t="shared" si="0"/>
        <v>170</v>
      </c>
      <c r="G14" s="119">
        <f t="shared" si="1"/>
        <v>170</v>
      </c>
    </row>
    <row r="16" ht="15">
      <c r="C16" s="28" t="s">
        <v>25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Amorim</cp:lastModifiedBy>
  <cp:lastPrinted>2019-07-05T15:57:07Z</cp:lastPrinted>
  <dcterms:created xsi:type="dcterms:W3CDTF">2015-01-14T17:57:51Z</dcterms:created>
  <dcterms:modified xsi:type="dcterms:W3CDTF">2021-04-19T13:48:18Z</dcterms:modified>
  <cp:category/>
  <cp:version/>
  <cp:contentType/>
  <cp:contentStatus/>
</cp:coreProperties>
</file>